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4"/>
  </bookViews>
  <sheets>
    <sheet name="tab.č.1" sheetId="1" r:id="rId1"/>
    <sheet name="tab.č.2" sheetId="2" r:id="rId2"/>
    <sheet name="tab.č.3" sheetId="3" r:id="rId3"/>
    <sheet name="tab.č.4" sheetId="4" r:id="rId4"/>
    <sheet name="tab.č.5" sheetId="5" r:id="rId5"/>
  </sheets>
  <definedNames>
    <definedName name="_xlnm.Print_Area" localSheetId="0">'tab.č.1'!$A$1:$J$320</definedName>
    <definedName name="_xlnm.Print_Area" localSheetId="2">'tab.č.3'!$A$1:$M$43</definedName>
    <definedName name="_xlnm.Print_Area" localSheetId="3">'tab.č.4'!$A$1:$F$158</definedName>
    <definedName name="_xlnm.Print_Area" localSheetId="4">'tab.č.5'!$A$1:$F$60</definedName>
  </definedNames>
  <calcPr fullCalcOnLoad="1"/>
</workbook>
</file>

<file path=xl/sharedStrings.xml><?xml version="1.0" encoding="utf-8"?>
<sst xmlns="http://schemas.openxmlformats.org/spreadsheetml/2006/main" count="778" uniqueCount="278">
  <si>
    <t>SEZNAM DOTČENÝCH POZEMKŮ</t>
  </si>
  <si>
    <t>Tabulka č. 1</t>
  </si>
  <si>
    <t>Zastavitelné plochy</t>
  </si>
  <si>
    <t>Strana č. 1</t>
  </si>
  <si>
    <t>Funkční využití: Plochy bydlení</t>
  </si>
  <si>
    <t xml:space="preserve">Etapa výst: </t>
  </si>
  <si>
    <t>parc.č.</t>
  </si>
  <si>
    <t>kultura</t>
  </si>
  <si>
    <t>výměra</t>
  </si>
  <si>
    <t>BPEJ</t>
  </si>
  <si>
    <t>vlastník</t>
  </si>
  <si>
    <t>pozn.</t>
  </si>
  <si>
    <t>třída</t>
  </si>
  <si>
    <t>pozemku</t>
  </si>
  <si>
    <r>
      <t>m</t>
    </r>
    <r>
      <rPr>
        <b/>
        <vertAlign val="superscript"/>
        <sz val="10"/>
        <rFont val="Arial CE"/>
        <family val="0"/>
      </rPr>
      <t>2</t>
    </r>
  </si>
  <si>
    <t>ochrany</t>
  </si>
  <si>
    <t>ROZVOJOVÉ PLOCHY</t>
  </si>
  <si>
    <t>Katastr.úz.: Otvice</t>
  </si>
  <si>
    <t>Rozvojová plocha č. I./B1</t>
  </si>
  <si>
    <t>Celkem I./B1</t>
  </si>
  <si>
    <t>762/2</t>
  </si>
  <si>
    <t>TTP</t>
  </si>
  <si>
    <t>Rozvojová plocha č.I./B2</t>
  </si>
  <si>
    <t>orná</t>
  </si>
  <si>
    <t>Celkem I./B2</t>
  </si>
  <si>
    <t>Rozvojová plocha č. I./O1</t>
  </si>
  <si>
    <t>Funkční využití: Plochy občanského vybavení</t>
  </si>
  <si>
    <t>ostatní pl.</t>
  </si>
  <si>
    <t>Celkem I./O1</t>
  </si>
  <si>
    <t>Rozvojová plocha č. I./O2</t>
  </si>
  <si>
    <t>Celkem I./O2</t>
  </si>
  <si>
    <t>Rozvojová plocha č. I./B1, I./B2</t>
  </si>
  <si>
    <t>762/1</t>
  </si>
  <si>
    <t>Rozvojová plocha č. I./PV2</t>
  </si>
  <si>
    <t>Celkem I./PV2</t>
  </si>
  <si>
    <t>Strana č. 2</t>
  </si>
  <si>
    <t>Funkční využití: Plochy veřejného prostranství</t>
  </si>
  <si>
    <t>610/1</t>
  </si>
  <si>
    <t>608/13</t>
  </si>
  <si>
    <t>608/23</t>
  </si>
  <si>
    <t>673/11</t>
  </si>
  <si>
    <t>624/1</t>
  </si>
  <si>
    <t>624/3</t>
  </si>
  <si>
    <t>624/2</t>
  </si>
  <si>
    <t>653/1</t>
  </si>
  <si>
    <t>608/36</t>
  </si>
  <si>
    <t>608/1</t>
  </si>
  <si>
    <t>680/12</t>
  </si>
  <si>
    <t>626/4</t>
  </si>
  <si>
    <t>608/21</t>
  </si>
  <si>
    <t>Celkem I./PV4-A</t>
  </si>
  <si>
    <t>Rozvojová plocha č. I./PV4-A</t>
  </si>
  <si>
    <t>658/2</t>
  </si>
  <si>
    <t>656/7</t>
  </si>
  <si>
    <t>658/6</t>
  </si>
  <si>
    <t>658/1</t>
  </si>
  <si>
    <t>806/8</t>
  </si>
  <si>
    <t>660/4</t>
  </si>
  <si>
    <t>Rozvojová plocha č. I./PV4-A, I./PV4-B</t>
  </si>
  <si>
    <t>Celkem I./PV4-B</t>
  </si>
  <si>
    <t>663/15</t>
  </si>
  <si>
    <t>Celkem I./PV4-C</t>
  </si>
  <si>
    <t>Rozvojová plocha č. I./PV4-C</t>
  </si>
  <si>
    <t>Rozvojová plocha č. I./PV4-B</t>
  </si>
  <si>
    <t>807/6</t>
  </si>
  <si>
    <t>673/9</t>
  </si>
  <si>
    <t>807/8</t>
  </si>
  <si>
    <t>659/2</t>
  </si>
  <si>
    <t>807/5</t>
  </si>
  <si>
    <t>660/9</t>
  </si>
  <si>
    <t>673/8</t>
  </si>
  <si>
    <t>664/5</t>
  </si>
  <si>
    <t>806/20</t>
  </si>
  <si>
    <t>678/11</t>
  </si>
  <si>
    <t>673/6</t>
  </si>
  <si>
    <t>678/10</t>
  </si>
  <si>
    <t>676/4</t>
  </si>
  <si>
    <t>673/5</t>
  </si>
  <si>
    <t>656/1</t>
  </si>
  <si>
    <t>Strana č. 3</t>
  </si>
  <si>
    <t>Rozvojová plocha č. I./S1</t>
  </si>
  <si>
    <t>Funkční využití: Plochy smíšené obytné</t>
  </si>
  <si>
    <t>Celkem I./S1</t>
  </si>
  <si>
    <t>Rozvojová plocha č. I./S2</t>
  </si>
  <si>
    <t>72/9</t>
  </si>
  <si>
    <t>73/1</t>
  </si>
  <si>
    <t>Celkem I./S2</t>
  </si>
  <si>
    <t>741/1</t>
  </si>
  <si>
    <t>741/2</t>
  </si>
  <si>
    <t>741/3</t>
  </si>
  <si>
    <t>Rozvojová plocha č. I./S3</t>
  </si>
  <si>
    <t>Celkem I./S3</t>
  </si>
  <si>
    <t>Rozvojová plocha č. I./S4</t>
  </si>
  <si>
    <t>347/2</t>
  </si>
  <si>
    <t>343/1</t>
  </si>
  <si>
    <t>zahrada</t>
  </si>
  <si>
    <t>342/1</t>
  </si>
  <si>
    <t>Celkem I./S4</t>
  </si>
  <si>
    <t>626/2</t>
  </si>
  <si>
    <t>617/2</t>
  </si>
  <si>
    <t>619/3</t>
  </si>
  <si>
    <t>619/4</t>
  </si>
  <si>
    <t>619/2</t>
  </si>
  <si>
    <t>Strana č. 4</t>
  </si>
  <si>
    <t>Rozvojová plocha č. I./D1</t>
  </si>
  <si>
    <t>Funkční využití: Plochy dopravní infrastruktury</t>
  </si>
  <si>
    <t>630/2</t>
  </si>
  <si>
    <t>634/4</t>
  </si>
  <si>
    <t>618/3</t>
  </si>
  <si>
    <t>632/2</t>
  </si>
  <si>
    <t>72/2</t>
  </si>
  <si>
    <t>621/3</t>
  </si>
  <si>
    <t>616/2</t>
  </si>
  <si>
    <t>578/2</t>
  </si>
  <si>
    <t>648/2</t>
  </si>
  <si>
    <t>647/2</t>
  </si>
  <si>
    <t>631/3</t>
  </si>
  <si>
    <t>648/6</t>
  </si>
  <si>
    <t>Celkem I./D1</t>
  </si>
  <si>
    <t>Rozvojová plocha č. I./D2</t>
  </si>
  <si>
    <t>774/1</t>
  </si>
  <si>
    <t>774/2</t>
  </si>
  <si>
    <t>774/3</t>
  </si>
  <si>
    <t>Celkem I./D2</t>
  </si>
  <si>
    <t>Rozvojová plocha č. I./D3</t>
  </si>
  <si>
    <t>Celkem I./D3</t>
  </si>
  <si>
    <t>Rozvojová plocha č. I./D1, I./D2, I./D3</t>
  </si>
  <si>
    <t>předchozí zábor</t>
  </si>
  <si>
    <t xml:space="preserve">1.01.00 </t>
  </si>
  <si>
    <t>I.</t>
  </si>
  <si>
    <t>obec</t>
  </si>
  <si>
    <t>mimo ZÚ</t>
  </si>
  <si>
    <t>FO</t>
  </si>
  <si>
    <t>2.07.00</t>
  </si>
  <si>
    <t>III.</t>
  </si>
  <si>
    <t>v ZÚ</t>
  </si>
  <si>
    <t>2.54.11</t>
  </si>
  <si>
    <t>IV.</t>
  </si>
  <si>
    <t>1.01.00</t>
  </si>
  <si>
    <t>Přestavbové plochy</t>
  </si>
  <si>
    <t>PO</t>
  </si>
  <si>
    <t>ČR</t>
  </si>
  <si>
    <t xml:space="preserve">2.37.16 </t>
  </si>
  <si>
    <t>V.</t>
  </si>
  <si>
    <t>2.37.16</t>
  </si>
  <si>
    <t>Rozvojová plocha č.  I./S3, I./S4</t>
  </si>
  <si>
    <t>Rozvojová plocha č. I./S1, I./S2</t>
  </si>
  <si>
    <t>Poznámka: Plocha I./PV2 je řešena v ÚPD obce Otvice.</t>
  </si>
  <si>
    <t>Poznámka: Plocha I./PV4-C - přestavbová plocha - bez nového územního záboru.</t>
  </si>
  <si>
    <t xml:space="preserve">                   Plochy  I./S1 a I./S2 jsou řešeny v ÚPD obce Otvice.</t>
  </si>
  <si>
    <t>Poznámka: Plochy  I./S3 a I./S4 jsou řešeny v ÚPD obce Otvice.</t>
  </si>
  <si>
    <t>Strana č. 5</t>
  </si>
  <si>
    <t>Rozvojová plocha č. I./D1 - pokračování</t>
  </si>
  <si>
    <t>2.50.11</t>
  </si>
  <si>
    <t>1.06.00</t>
  </si>
  <si>
    <t>II.</t>
  </si>
  <si>
    <t xml:space="preserve">                    Plochy I./PV4-A, I./PV4-B - přestavbové plochy - bez nového územního záboru.</t>
  </si>
  <si>
    <t>z toho předchozí zábor ZPF: 17 321 m2</t>
  </si>
  <si>
    <t>z toho předchozí zábor ZPF: 0 m2</t>
  </si>
  <si>
    <t>z toho předchozí zábor ZPF: 3 474 m2</t>
  </si>
  <si>
    <t>z toho předchozí zábor ZPF: 6 290 m2</t>
  </si>
  <si>
    <t>z toho předchozí zábor ZPF: 194 m2</t>
  </si>
  <si>
    <t>z toho předchozí zábor ZPF: 567 m2</t>
  </si>
  <si>
    <t>z toho předchozí zábor ZPF: 4 256 m2</t>
  </si>
  <si>
    <t>Poznámka: Plocha  I./D1 je řešena v ÚPD obce Otvice.</t>
  </si>
  <si>
    <t>Tab.č.3</t>
  </si>
  <si>
    <t>Str.č.1</t>
  </si>
  <si>
    <t>Lokalita</t>
  </si>
  <si>
    <t xml:space="preserve">Funkční </t>
  </si>
  <si>
    <t xml:space="preserve">Výměra </t>
  </si>
  <si>
    <t>Z toho půda náležející do ZPF (m2)</t>
  </si>
  <si>
    <t>Kultura ZPF</t>
  </si>
  <si>
    <t>BPEJ/Třída</t>
  </si>
  <si>
    <t>Výměra zem.</t>
  </si>
  <si>
    <t>Nezem.</t>
  </si>
  <si>
    <t xml:space="preserve">Katastrální </t>
  </si>
  <si>
    <t>Poznámka</t>
  </si>
  <si>
    <t>číslo</t>
  </si>
  <si>
    <t>využití</t>
  </si>
  <si>
    <t>celkem(m2)</t>
  </si>
  <si>
    <t>Celkem</t>
  </si>
  <si>
    <t>podle KN</t>
  </si>
  <si>
    <t>půdy podle BPEJ</t>
  </si>
  <si>
    <t>půda</t>
  </si>
  <si>
    <t>území</t>
  </si>
  <si>
    <t>Plochy bydlení</t>
  </si>
  <si>
    <t>1.06.00 - II.</t>
  </si>
  <si>
    <t>Celkem bydlení</t>
  </si>
  <si>
    <t>Plochy dopravní infrastruktury</t>
  </si>
  <si>
    <t>Celkem doprava</t>
  </si>
  <si>
    <t>Tab.č.2.1</t>
  </si>
  <si>
    <t>Kultura zemědělské půdy</t>
  </si>
  <si>
    <t xml:space="preserve">Výměra k </t>
  </si>
  <si>
    <t>Z toho třída ochrany č. podle BPEJ (m2)</t>
  </si>
  <si>
    <t>orná půda</t>
  </si>
  <si>
    <t>travlý travní porost (TTP, TTP*)</t>
  </si>
  <si>
    <t>ovocné sady</t>
  </si>
  <si>
    <t xml:space="preserve"> </t>
  </si>
  <si>
    <t>zahrady</t>
  </si>
  <si>
    <t>ostatní pozemky ZPF dle §1 odst.3 zákona o ochraně ZPF</t>
  </si>
  <si>
    <t>chmelnice</t>
  </si>
  <si>
    <t>vinice</t>
  </si>
  <si>
    <t>Tab.č.2.2</t>
  </si>
  <si>
    <t>Funkční využití</t>
  </si>
  <si>
    <t xml:space="preserve">Výměra navrhov. </t>
  </si>
  <si>
    <t>odnětí celkem (m2)</t>
  </si>
  <si>
    <t>pro bydlení</t>
  </si>
  <si>
    <t>pro občanské vybavení</t>
  </si>
  <si>
    <t>pro výrobu</t>
  </si>
  <si>
    <t>pro smíšené území</t>
  </si>
  <si>
    <t>pro dopravu</t>
  </si>
  <si>
    <t>pro veřejné prostranství</t>
  </si>
  <si>
    <t>pro rekreaci, sport</t>
  </si>
  <si>
    <t>pro technickou infrastrukturu</t>
  </si>
  <si>
    <t>pro smíšené nezastavění - areál golfu</t>
  </si>
  <si>
    <r>
      <t>odnětí celkem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</si>
  <si>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I./B2</t>
  </si>
  <si>
    <t>2.07.00 - III.</t>
  </si>
  <si>
    <t>I./D2</t>
  </si>
  <si>
    <t xml:space="preserve">Celkem </t>
  </si>
  <si>
    <t>I./D3</t>
  </si>
  <si>
    <t>Otvice</t>
  </si>
  <si>
    <t>Funkce:</t>
  </si>
  <si>
    <t>bydlení</t>
  </si>
  <si>
    <t>k.ú. Otvice</t>
  </si>
  <si>
    <t>tab.č. 4 str. 1</t>
  </si>
  <si>
    <t>Sídlo</t>
  </si>
  <si>
    <t>ozn. plochy</t>
  </si>
  <si>
    <t>I./B1</t>
  </si>
  <si>
    <t>1,7321 ha</t>
  </si>
  <si>
    <t>občanské vybavení</t>
  </si>
  <si>
    <t>I./O1</t>
  </si>
  <si>
    <t>I./O2</t>
  </si>
  <si>
    <t>Celkem občanské vybavení</t>
  </si>
  <si>
    <t>veřejné prostranství</t>
  </si>
  <si>
    <t>I./PV2</t>
  </si>
  <si>
    <t>0,3474 ha</t>
  </si>
  <si>
    <t>Celkem veřejné prostranství</t>
  </si>
  <si>
    <t>smíšené obytné</t>
  </si>
  <si>
    <t>I./S1</t>
  </si>
  <si>
    <t>I./S2</t>
  </si>
  <si>
    <t>I./S3</t>
  </si>
  <si>
    <t>I./S4</t>
  </si>
  <si>
    <t>1,6501 ha</t>
  </si>
  <si>
    <t>0,7051 ha</t>
  </si>
  <si>
    <t>Celkem smíšené obytné</t>
  </si>
  <si>
    <t>dopravní infra.</t>
  </si>
  <si>
    <t>tab.č. 4 str. 2</t>
  </si>
  <si>
    <t>I./D1</t>
  </si>
  <si>
    <t>0,5702 ha</t>
  </si>
  <si>
    <t>0,4256 ha</t>
  </si>
  <si>
    <t>Celkem dopravní infrastruktura</t>
  </si>
  <si>
    <t>tab.č. 5 str. 1</t>
  </si>
  <si>
    <t>I./PV4-A</t>
  </si>
  <si>
    <t>I./PV4-B</t>
  </si>
  <si>
    <t>I./PV4-C</t>
  </si>
  <si>
    <t>3,6198 ha</t>
  </si>
  <si>
    <t>0,1100 ha</t>
  </si>
  <si>
    <t>Celkem veřejné prostranstcví</t>
  </si>
  <si>
    <r>
      <t>rozloha celkem m</t>
    </r>
    <r>
      <rPr>
        <b/>
        <vertAlign val="superscript"/>
        <sz val="10"/>
        <rFont val="Arial"/>
        <family val="2"/>
      </rPr>
      <t>2</t>
    </r>
  </si>
  <si>
    <r>
      <t>z toho ZPF m</t>
    </r>
    <r>
      <rPr>
        <b/>
        <vertAlign val="superscript"/>
        <sz val="10"/>
        <rFont val="Arial"/>
        <family val="2"/>
      </rPr>
      <t>2</t>
    </r>
  </si>
  <si>
    <t>Přehled navrhovaného nového odnětí půdy ze ZPF podle druhu pozemků (kultur) náležících do ZPF</t>
  </si>
  <si>
    <t xml:space="preserve">Přehled navrhovaného nového odnětí půdy ze ZPF podle funkčního využití lokalit </t>
  </si>
  <si>
    <t xml:space="preserve">Bilance předpokládaného nového odnětí ZPF pro realizaci urbanistického řešení podle jednotlivých lokalit </t>
  </si>
  <si>
    <t>Rozvojová plocha č. I./O1, I./O2</t>
  </si>
  <si>
    <t>Poznámka: Plochy I./B1, I./O1 a I./O2 jsou řešeny v ÚPD obce Otvice.</t>
  </si>
  <si>
    <t>Celkem změna č. 1 bydlení</t>
  </si>
  <si>
    <t>Řešené plochy změnou č. 1</t>
  </si>
  <si>
    <t>Celkem změna č. 1 občanské vybavení</t>
  </si>
  <si>
    <t>0 ha</t>
  </si>
  <si>
    <t>2,0435 ha</t>
  </si>
  <si>
    <t>Celkem změna č. 1 smíšené obytné</t>
  </si>
  <si>
    <t>Celkem změna č. 1 dopravní infrastruktura</t>
  </si>
  <si>
    <t>Celkem změna č. 1</t>
  </si>
  <si>
    <t>6,3433 ha</t>
  </si>
  <si>
    <t>3,2102 ha</t>
  </si>
  <si>
    <t>Celkem změna č. 1 veřejné prostranství</t>
  </si>
  <si>
    <t>Celkem přestavbové plochy změny č. 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</si>
</sst>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0.E+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00"/>
    <numFmt numFmtId="186" formatCode="#,##0.000000"/>
  </numFmts>
  <fonts count="11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21" applyFont="1" applyAlignment="1">
      <alignment horizontal="center"/>
      <protection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/>
      <protection/>
    </xf>
    <xf numFmtId="0" fontId="0" fillId="0" borderId="0" xfId="0" applyBorder="1" applyAlignment="1">
      <alignment/>
    </xf>
    <xf numFmtId="49" fontId="0" fillId="0" borderId="0" xfId="20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9" fontId="2" fillId="0" borderId="0" xfId="21" applyNumberFormat="1" applyFont="1" applyAlignment="1">
      <alignment horizontal="center"/>
      <protection/>
    </xf>
    <xf numFmtId="3" fontId="2" fillId="0" borderId="0" xfId="21" applyNumberFormat="1" applyFont="1" applyAlignment="1">
      <alignment horizontal="center"/>
      <protection/>
    </xf>
    <xf numFmtId="0" fontId="2" fillId="0" borderId="0" xfId="21" applyFont="1" applyAlignment="1">
      <alignment horizontal="left"/>
      <protection/>
    </xf>
    <xf numFmtId="49" fontId="2" fillId="0" borderId="0" xfId="21" applyNumberFormat="1" applyFont="1" applyAlignment="1">
      <alignment horizontal="left"/>
      <protection/>
    </xf>
    <xf numFmtId="49" fontId="2" fillId="0" borderId="1" xfId="21" applyNumberFormat="1" applyFont="1" applyBorder="1" applyAlignment="1">
      <alignment horizontal="center"/>
      <protection/>
    </xf>
    <xf numFmtId="3" fontId="2" fillId="0" borderId="1" xfId="21" applyNumberFormat="1" applyFont="1" applyBorder="1" applyAlignment="1">
      <alignment horizontal="center"/>
      <protection/>
    </xf>
    <xf numFmtId="49" fontId="2" fillId="0" borderId="2" xfId="21" applyNumberFormat="1" applyFont="1" applyBorder="1" applyAlignment="1">
      <alignment horizontal="center"/>
      <protection/>
    </xf>
    <xf numFmtId="3" fontId="2" fillId="0" borderId="2" xfId="21" applyNumberFormat="1" applyFont="1" applyBorder="1" applyAlignment="1">
      <alignment horizontal="center"/>
      <protection/>
    </xf>
    <xf numFmtId="49" fontId="2" fillId="0" borderId="3" xfId="21" applyNumberFormat="1" applyFont="1" applyBorder="1" applyAlignment="1">
      <alignment horizontal="center"/>
      <protection/>
    </xf>
    <xf numFmtId="0" fontId="2" fillId="0" borderId="4" xfId="21" applyFont="1" applyBorder="1" applyAlignment="1">
      <alignment horizontal="center"/>
      <protection/>
    </xf>
    <xf numFmtId="3" fontId="2" fillId="0" borderId="4" xfId="21" applyNumberFormat="1" applyFont="1" applyBorder="1" applyAlignment="1">
      <alignment horizontal="center"/>
      <protection/>
    </xf>
    <xf numFmtId="49" fontId="2" fillId="0" borderId="4" xfId="21" applyNumberFormat="1" applyFont="1" applyBorder="1" applyAlignment="1">
      <alignment horizontal="center"/>
      <protection/>
    </xf>
    <xf numFmtId="0" fontId="2" fillId="0" borderId="5" xfId="21" applyFont="1" applyBorder="1" applyAlignment="1">
      <alignment horizontal="center"/>
      <protection/>
    </xf>
    <xf numFmtId="49" fontId="2" fillId="0" borderId="6" xfId="21" applyNumberFormat="1" applyFont="1" applyBorder="1" applyAlignment="1">
      <alignment horizontal="left"/>
      <protection/>
    </xf>
    <xf numFmtId="0" fontId="2" fillId="0" borderId="7" xfId="21" applyFont="1" applyBorder="1" applyAlignment="1">
      <alignment horizontal="center"/>
      <protection/>
    </xf>
    <xf numFmtId="3" fontId="2" fillId="0" borderId="7" xfId="21" applyNumberFormat="1" applyFont="1" applyBorder="1" applyAlignment="1">
      <alignment horizontal="center"/>
      <protection/>
    </xf>
    <xf numFmtId="49" fontId="2" fillId="0" borderId="7" xfId="21" applyNumberFormat="1" applyFont="1" applyBorder="1" applyAlignment="1">
      <alignment horizontal="center"/>
      <protection/>
    </xf>
    <xf numFmtId="0" fontId="2" fillId="0" borderId="8" xfId="21" applyFont="1" applyBorder="1" applyAlignment="1">
      <alignment horizontal="center"/>
      <protection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4" fillId="0" borderId="0" xfId="0" applyFont="1" applyAlignment="1">
      <alignment/>
    </xf>
    <xf numFmtId="49" fontId="2" fillId="0" borderId="3" xfId="2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2" fillId="0" borderId="16" xfId="21" applyNumberFormat="1" applyFont="1" applyBorder="1" applyAlignment="1">
      <alignment horizontal="left"/>
      <protection/>
    </xf>
    <xf numFmtId="49" fontId="1" fillId="2" borderId="17" xfId="21" applyNumberFormat="1" applyFont="1" applyFill="1" applyBorder="1" applyAlignment="1">
      <alignment horizontal="center"/>
      <protection/>
    </xf>
    <xf numFmtId="0" fontId="0" fillId="2" borderId="18" xfId="0" applyFont="1" applyFill="1" applyBorder="1" applyAlignment="1">
      <alignment horizontal="center"/>
    </xf>
    <xf numFmtId="3" fontId="0" fillId="2" borderId="18" xfId="0" applyNumberFormat="1" applyFon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9" fontId="0" fillId="2" borderId="22" xfId="0" applyNumberFormat="1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3" fontId="0" fillId="2" borderId="24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2" fillId="0" borderId="0" xfId="21" applyFont="1" applyBorder="1" applyAlignment="1">
      <alignment horizontal="center"/>
      <protection/>
    </xf>
    <xf numFmtId="3" fontId="2" fillId="0" borderId="0" xfId="21" applyNumberFormat="1" applyFont="1" applyBorder="1" applyAlignment="1">
      <alignment horizontal="center"/>
      <protection/>
    </xf>
    <xf numFmtId="49" fontId="2" fillId="0" borderId="0" xfId="21" applyNumberFormat="1" applyFont="1" applyBorder="1" applyAlignment="1">
      <alignment horizontal="center"/>
      <protection/>
    </xf>
    <xf numFmtId="0" fontId="2" fillId="0" borderId="26" xfId="21" applyFont="1" applyBorder="1" applyAlignment="1">
      <alignment horizontal="center"/>
      <protection/>
    </xf>
    <xf numFmtId="0" fontId="1" fillId="2" borderId="17" xfId="21" applyNumberFormat="1" applyFont="1" applyFill="1" applyBorder="1" applyAlignment="1">
      <alignment horizontal="center"/>
      <protection/>
    </xf>
    <xf numFmtId="0" fontId="0" fillId="2" borderId="25" xfId="0" applyFill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27" xfId="21" applyNumberFormat="1" applyFont="1" applyFill="1" applyBorder="1" applyAlignment="1">
      <alignment horizontal="center"/>
      <protection/>
    </xf>
    <xf numFmtId="0" fontId="0" fillId="2" borderId="28" xfId="0" applyFont="1" applyFill="1" applyBorder="1" applyAlignment="1">
      <alignment horizontal="center"/>
    </xf>
    <xf numFmtId="3" fontId="0" fillId="2" borderId="28" xfId="0" applyNumberFormat="1" applyFont="1" applyFill="1" applyBorder="1" applyAlignment="1">
      <alignment horizontal="center"/>
    </xf>
    <xf numFmtId="49" fontId="0" fillId="2" borderId="28" xfId="0" applyNumberForma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0" fontId="0" fillId="2" borderId="27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49" fontId="1" fillId="2" borderId="27" xfId="21" applyNumberFormat="1" applyFont="1" applyFill="1" applyBorder="1" applyAlignment="1">
      <alignment horizontal="center"/>
      <protection/>
    </xf>
    <xf numFmtId="49" fontId="0" fillId="2" borderId="13" xfId="0" applyNumberFormat="1" applyFill="1" applyBorder="1" applyAlignment="1">
      <alignment horizontal="left"/>
    </xf>
    <xf numFmtId="0" fontId="0" fillId="2" borderId="32" xfId="0" applyFill="1" applyBorder="1" applyAlignment="1">
      <alignment horizontal="center"/>
    </xf>
    <xf numFmtId="3" fontId="0" fillId="2" borderId="33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49" fontId="0" fillId="2" borderId="28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3" fontId="0" fillId="2" borderId="24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2" borderId="18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23" applyFill="1">
      <alignment/>
      <protection/>
    </xf>
    <xf numFmtId="3" fontId="0" fillId="0" borderId="0" xfId="23" applyNumberFormat="1" applyFill="1" applyAlignment="1">
      <alignment horizontal="center"/>
      <protection/>
    </xf>
    <xf numFmtId="0" fontId="0" fillId="0" borderId="0" xfId="23" applyFill="1" applyAlignment="1">
      <alignment horizontal="center"/>
      <protection/>
    </xf>
    <xf numFmtId="0" fontId="4" fillId="0" borderId="0" xfId="23" applyFont="1" applyFill="1" applyAlignment="1">
      <alignment horizontal="center"/>
      <protection/>
    </xf>
    <xf numFmtId="0" fontId="4" fillId="0" borderId="0" xfId="23" applyFont="1" applyFill="1">
      <alignment/>
      <protection/>
    </xf>
    <xf numFmtId="0" fontId="4" fillId="0" borderId="1" xfId="23" applyFont="1" applyFill="1" applyBorder="1" applyAlignment="1">
      <alignment horizontal="center"/>
      <protection/>
    </xf>
    <xf numFmtId="3" fontId="4" fillId="0" borderId="1" xfId="23" applyNumberFormat="1" applyFont="1" applyFill="1" applyBorder="1" applyAlignment="1">
      <alignment horizontal="center"/>
      <protection/>
    </xf>
    <xf numFmtId="0" fontId="4" fillId="0" borderId="2" xfId="23" applyFont="1" applyFill="1" applyBorder="1" applyAlignment="1">
      <alignment horizontal="center"/>
      <protection/>
    </xf>
    <xf numFmtId="3" fontId="4" fillId="0" borderId="2" xfId="23" applyNumberFormat="1" applyFont="1" applyFill="1" applyBorder="1" applyAlignment="1">
      <alignment horizontal="center"/>
      <protection/>
    </xf>
    <xf numFmtId="0" fontId="4" fillId="0" borderId="36" xfId="23" applyFont="1" applyFill="1" applyBorder="1" applyAlignment="1">
      <alignment horizontal="center"/>
      <protection/>
    </xf>
    <xf numFmtId="3" fontId="4" fillId="0" borderId="36" xfId="23" applyNumberFormat="1" applyFont="1" applyFill="1" applyBorder="1" applyAlignment="1">
      <alignment horizontal="center"/>
      <protection/>
    </xf>
    <xf numFmtId="0" fontId="0" fillId="0" borderId="3" xfId="23" applyFill="1" applyBorder="1">
      <alignment/>
      <protection/>
    </xf>
    <xf numFmtId="0" fontId="0" fillId="0" borderId="4" xfId="23" applyFill="1" applyBorder="1">
      <alignment/>
      <protection/>
    </xf>
    <xf numFmtId="3" fontId="0" fillId="0" borderId="4" xfId="23" applyNumberFormat="1" applyFill="1" applyBorder="1" applyAlignment="1">
      <alignment horizontal="center"/>
      <protection/>
    </xf>
    <xf numFmtId="0" fontId="0" fillId="0" borderId="4" xfId="23" applyFill="1" applyBorder="1" applyAlignment="1">
      <alignment horizontal="center"/>
      <protection/>
    </xf>
    <xf numFmtId="0" fontId="0" fillId="0" borderId="5" xfId="23" applyFill="1" applyBorder="1" applyAlignment="1">
      <alignment horizontal="center"/>
      <protection/>
    </xf>
    <xf numFmtId="0" fontId="4" fillId="0" borderId="6" xfId="23" applyFont="1" applyFill="1" applyBorder="1">
      <alignment/>
      <protection/>
    </xf>
    <xf numFmtId="49" fontId="0" fillId="0" borderId="12" xfId="23" applyNumberFormat="1" applyFont="1" applyFill="1" applyBorder="1" applyAlignment="1">
      <alignment horizontal="center"/>
      <protection/>
    </xf>
    <xf numFmtId="3" fontId="0" fillId="0" borderId="12" xfId="23" applyNumberFormat="1" applyFont="1" applyFill="1" applyBorder="1" applyAlignment="1">
      <alignment horizontal="center"/>
      <protection/>
    </xf>
    <xf numFmtId="3" fontId="0" fillId="0" borderId="30" xfId="23" applyNumberFormat="1" applyFont="1" applyFill="1" applyBorder="1" applyAlignment="1">
      <alignment horizontal="center"/>
      <protection/>
    </xf>
    <xf numFmtId="49" fontId="4" fillId="0" borderId="6" xfId="23" applyNumberFormat="1" applyFont="1" applyFill="1" applyBorder="1" applyAlignment="1">
      <alignment horizontal="left"/>
      <protection/>
    </xf>
    <xf numFmtId="49" fontId="4" fillId="0" borderId="7" xfId="23" applyNumberFormat="1" applyFont="1" applyFill="1" applyBorder="1" applyAlignment="1">
      <alignment horizontal="center"/>
      <protection/>
    </xf>
    <xf numFmtId="3" fontId="4" fillId="0" borderId="37" xfId="23" applyNumberFormat="1" applyFont="1" applyFill="1" applyBorder="1" applyAlignment="1">
      <alignment horizontal="center"/>
      <protection/>
    </xf>
    <xf numFmtId="3" fontId="4" fillId="0" borderId="38" xfId="23" applyNumberFormat="1" applyFont="1" applyFill="1" applyBorder="1" applyAlignment="1">
      <alignment horizontal="center"/>
      <protection/>
    </xf>
    <xf numFmtId="3" fontId="4" fillId="0" borderId="7" xfId="23" applyNumberFormat="1" applyFont="1" applyFill="1" applyBorder="1" applyAlignment="1">
      <alignment horizontal="center"/>
      <protection/>
    </xf>
    <xf numFmtId="3" fontId="4" fillId="0" borderId="8" xfId="23" applyNumberFormat="1" applyFont="1" applyFill="1" applyBorder="1" applyAlignment="1">
      <alignment horizontal="center"/>
      <protection/>
    </xf>
    <xf numFmtId="0" fontId="4" fillId="0" borderId="3" xfId="23" applyFont="1" applyFill="1" applyBorder="1">
      <alignment/>
      <protection/>
    </xf>
    <xf numFmtId="3" fontId="0" fillId="0" borderId="39" xfId="23" applyNumberFormat="1" applyFont="1" applyFill="1" applyBorder="1" applyAlignment="1">
      <alignment horizontal="center"/>
      <protection/>
    </xf>
    <xf numFmtId="0" fontId="4" fillId="0" borderId="6" xfId="0" applyFont="1" applyFill="1" applyBorder="1" applyAlignment="1">
      <alignment/>
    </xf>
    <xf numFmtId="3" fontId="4" fillId="0" borderId="37" xfId="0" applyNumberFormat="1" applyFont="1" applyFill="1" applyBorder="1" applyAlignment="1">
      <alignment horizontal="center"/>
    </xf>
    <xf numFmtId="3" fontId="2" fillId="0" borderId="37" xfId="21" applyNumberFormat="1" applyFont="1" applyFill="1" applyBorder="1" applyAlignment="1">
      <alignment horizontal="center"/>
      <protection/>
    </xf>
    <xf numFmtId="49" fontId="4" fillId="0" borderId="37" xfId="0" applyNumberFormat="1" applyFont="1" applyFill="1" applyBorder="1" applyAlignment="1">
      <alignment horizontal="center"/>
    </xf>
    <xf numFmtId="0" fontId="2" fillId="0" borderId="37" xfId="21" applyFont="1" applyFill="1" applyBorder="1" applyAlignment="1">
      <alignment horizontal="center"/>
      <protection/>
    </xf>
    <xf numFmtId="0" fontId="4" fillId="0" borderId="37" xfId="0" applyFont="1" applyFill="1" applyBorder="1" applyAlignment="1">
      <alignment horizontal="center"/>
    </xf>
    <xf numFmtId="0" fontId="1" fillId="0" borderId="7" xfId="21" applyFont="1" applyFill="1" applyBorder="1" applyAlignment="1">
      <alignment horizontal="center"/>
      <protection/>
    </xf>
    <xf numFmtId="0" fontId="4" fillId="0" borderId="3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1" fillId="0" borderId="7" xfId="21" applyNumberFormat="1" applyFont="1" applyFill="1" applyBorder="1" applyAlignment="1">
      <alignment horizontal="center"/>
      <protection/>
    </xf>
    <xf numFmtId="0" fontId="4" fillId="0" borderId="6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2" fillId="0" borderId="7" xfId="21" applyNumberFormat="1" applyFont="1" applyFill="1" applyBorder="1" applyAlignment="1">
      <alignment horizontal="center"/>
      <protection/>
    </xf>
    <xf numFmtId="49" fontId="4" fillId="0" borderId="7" xfId="0" applyNumberFormat="1" applyFont="1" applyFill="1" applyBorder="1" applyAlignment="1">
      <alignment horizontal="center"/>
    </xf>
    <xf numFmtId="0" fontId="2" fillId="0" borderId="7" xfId="21" applyFont="1" applyFill="1" applyBorder="1" applyAlignment="1">
      <alignment horizontal="center"/>
      <protection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22">
      <alignment/>
      <protection/>
    </xf>
    <xf numFmtId="3" fontId="0" fillId="0" borderId="0" xfId="22" applyNumberFormat="1">
      <alignment/>
      <protection/>
    </xf>
    <xf numFmtId="3" fontId="4" fillId="0" borderId="0" xfId="22" applyNumberFormat="1" applyFont="1" applyAlignment="1">
      <alignment horizontal="right"/>
      <protection/>
    </xf>
    <xf numFmtId="3" fontId="0" fillId="0" borderId="41" xfId="22" applyNumberFormat="1" applyBorder="1" applyAlignment="1">
      <alignment horizontal="center"/>
      <protection/>
    </xf>
    <xf numFmtId="3" fontId="0" fillId="0" borderId="42" xfId="22" applyNumberFormat="1" applyBorder="1" applyAlignment="1">
      <alignment horizontal="center"/>
      <protection/>
    </xf>
    <xf numFmtId="3" fontId="0" fillId="0" borderId="24" xfId="22" applyNumberFormat="1" applyBorder="1" applyAlignment="1">
      <alignment horizontal="center"/>
      <protection/>
    </xf>
    <xf numFmtId="3" fontId="0" fillId="0" borderId="25" xfId="22" applyNumberFormat="1" applyBorder="1" applyAlignment="1">
      <alignment horizontal="center"/>
      <protection/>
    </xf>
    <xf numFmtId="3" fontId="0" fillId="0" borderId="43" xfId="22" applyNumberFormat="1" applyBorder="1" applyAlignment="1">
      <alignment horizontal="center"/>
      <protection/>
    </xf>
    <xf numFmtId="3" fontId="0" fillId="0" borderId="28" xfId="22" applyNumberFormat="1" applyFill="1" applyBorder="1" applyAlignment="1">
      <alignment horizontal="center"/>
      <protection/>
    </xf>
    <xf numFmtId="3" fontId="0" fillId="0" borderId="29" xfId="22" applyNumberFormat="1" applyBorder="1" applyAlignment="1">
      <alignment horizontal="center"/>
      <protection/>
    </xf>
    <xf numFmtId="3" fontId="0" fillId="0" borderId="12" xfId="22" applyNumberFormat="1" applyFont="1" applyBorder="1" applyAlignment="1">
      <alignment horizontal="center"/>
      <protection/>
    </xf>
    <xf numFmtId="3" fontId="0" fillId="0" borderId="12" xfId="22" applyNumberFormat="1" applyFill="1" applyBorder="1" applyAlignment="1">
      <alignment horizontal="center"/>
      <protection/>
    </xf>
    <xf numFmtId="3" fontId="0" fillId="0" borderId="12" xfId="22" applyNumberFormat="1" applyFont="1" applyFill="1" applyBorder="1" applyAlignment="1">
      <alignment horizontal="center"/>
      <protection/>
    </xf>
    <xf numFmtId="3" fontId="0" fillId="0" borderId="30" xfId="22" applyNumberFormat="1" applyFont="1" applyBorder="1" applyAlignment="1">
      <alignment horizontal="center"/>
      <protection/>
    </xf>
    <xf numFmtId="3" fontId="0" fillId="0" borderId="12" xfId="22" applyNumberFormat="1" applyBorder="1" applyAlignment="1">
      <alignment horizontal="center"/>
      <protection/>
    </xf>
    <xf numFmtId="3" fontId="0" fillId="0" borderId="30" xfId="22" applyNumberFormat="1" applyBorder="1" applyAlignment="1">
      <alignment horizontal="center"/>
      <protection/>
    </xf>
    <xf numFmtId="3" fontId="0" fillId="0" borderId="44" xfId="22" applyNumberFormat="1" applyFill="1" applyBorder="1" applyAlignment="1">
      <alignment horizontal="center"/>
      <protection/>
    </xf>
    <xf numFmtId="3" fontId="0" fillId="0" borderId="18" xfId="22" applyNumberFormat="1" applyFont="1" applyFill="1" applyBorder="1" applyAlignment="1">
      <alignment horizontal="center"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19" xfId="22" applyNumberFormat="1" applyBorder="1" applyAlignment="1">
      <alignment horizontal="center"/>
      <protection/>
    </xf>
    <xf numFmtId="3" fontId="0" fillId="0" borderId="12" xfId="0" applyNumberFormat="1" applyFont="1" applyFill="1" applyBorder="1" applyAlignment="1">
      <alignment horizontal="center"/>
    </xf>
    <xf numFmtId="0" fontId="0" fillId="0" borderId="10" xfId="22" applyBorder="1" applyAlignment="1">
      <alignment horizontal="left"/>
      <protection/>
    </xf>
    <xf numFmtId="0" fontId="0" fillId="0" borderId="20" xfId="22" applyBorder="1" applyAlignment="1">
      <alignment horizontal="left"/>
      <protection/>
    </xf>
    <xf numFmtId="3" fontId="0" fillId="0" borderId="45" xfId="22" applyNumberFormat="1" applyFont="1" applyFill="1" applyBorder="1" applyAlignment="1">
      <alignment horizontal="center"/>
      <protection/>
    </xf>
    <xf numFmtId="3" fontId="0" fillId="0" borderId="45" xfId="22" applyNumberFormat="1" applyFont="1" applyBorder="1" applyAlignment="1">
      <alignment horizontal="center"/>
      <protection/>
    </xf>
    <xf numFmtId="3" fontId="0" fillId="0" borderId="3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9" xfId="22" applyFont="1" applyBorder="1" applyAlignment="1">
      <alignment horizontal="left"/>
      <protection/>
    </xf>
    <xf numFmtId="3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49" fontId="0" fillId="0" borderId="6" xfId="23" applyNumberFormat="1" applyFont="1" applyFill="1" applyBorder="1" applyAlignment="1">
      <alignment horizontal="left"/>
      <protection/>
    </xf>
    <xf numFmtId="49" fontId="0" fillId="0" borderId="7" xfId="23" applyNumberFormat="1" applyFont="1" applyFill="1" applyBorder="1" applyAlignment="1">
      <alignment horizontal="center"/>
      <protection/>
    </xf>
    <xf numFmtId="3" fontId="0" fillId="0" borderId="7" xfId="23" applyNumberFormat="1" applyFont="1" applyFill="1" applyBorder="1" applyAlignment="1">
      <alignment horizontal="center"/>
      <protection/>
    </xf>
    <xf numFmtId="49" fontId="0" fillId="0" borderId="8" xfId="23" applyNumberFormat="1" applyFont="1" applyFill="1" applyBorder="1" applyAlignment="1">
      <alignment horizontal="center"/>
      <protection/>
    </xf>
    <xf numFmtId="49" fontId="0" fillId="0" borderId="39" xfId="23" applyNumberFormat="1" applyFont="1" applyFill="1" applyBorder="1" applyAlignment="1">
      <alignment horizontal="center"/>
      <protection/>
    </xf>
    <xf numFmtId="3" fontId="0" fillId="0" borderId="46" xfId="0" applyNumberFormat="1" applyFill="1" applyBorder="1" applyAlignment="1">
      <alignment horizontal="center"/>
    </xf>
    <xf numFmtId="49" fontId="0" fillId="0" borderId="18" xfId="23" applyNumberFormat="1" applyFont="1" applyFill="1" applyBorder="1" applyAlignment="1">
      <alignment horizontal="center"/>
      <protection/>
    </xf>
    <xf numFmtId="3" fontId="0" fillId="0" borderId="18" xfId="23" applyNumberFormat="1" applyFont="1" applyFill="1" applyBorder="1" applyAlignment="1">
      <alignment horizontal="center"/>
      <protection/>
    </xf>
    <xf numFmtId="49" fontId="0" fillId="0" borderId="47" xfId="23" applyNumberFormat="1" applyFont="1" applyFill="1" applyBorder="1" applyAlignment="1">
      <alignment horizontal="left"/>
      <protection/>
    </xf>
    <xf numFmtId="0" fontId="0" fillId="0" borderId="17" xfId="23" applyFont="1" applyFill="1" applyBorder="1">
      <alignment/>
      <protection/>
    </xf>
    <xf numFmtId="3" fontId="0" fillId="0" borderId="19" xfId="23" applyNumberFormat="1" applyFont="1" applyFill="1" applyBorder="1" applyAlignment="1">
      <alignment horizontal="center"/>
      <protection/>
    </xf>
    <xf numFmtId="0" fontId="0" fillId="0" borderId="31" xfId="23" applyFont="1" applyFill="1" applyBorder="1">
      <alignment/>
      <protection/>
    </xf>
    <xf numFmtId="3" fontId="0" fillId="0" borderId="33" xfId="22" applyNumberFormat="1" applyBorder="1" applyAlignment="1">
      <alignment horizontal="center"/>
      <protection/>
    </xf>
    <xf numFmtId="3" fontId="0" fillId="0" borderId="34" xfId="22" applyNumberFormat="1" applyBorder="1" applyAlignment="1">
      <alignment horizontal="center"/>
      <protection/>
    </xf>
    <xf numFmtId="0" fontId="4" fillId="0" borderId="6" xfId="22" applyFont="1" applyBorder="1" applyAlignment="1">
      <alignment horizontal="left"/>
      <protection/>
    </xf>
    <xf numFmtId="0" fontId="0" fillId="0" borderId="7" xfId="22" applyBorder="1" applyAlignment="1">
      <alignment horizontal="left"/>
      <protection/>
    </xf>
    <xf numFmtId="0" fontId="0" fillId="0" borderId="40" xfId="22" applyBorder="1" applyAlignment="1">
      <alignment horizontal="left"/>
      <protection/>
    </xf>
    <xf numFmtId="0" fontId="0" fillId="0" borderId="13" xfId="22" applyFont="1" applyBorder="1" applyAlignment="1">
      <alignment horizontal="left"/>
      <protection/>
    </xf>
    <xf numFmtId="0" fontId="0" fillId="0" borderId="14" xfId="22" applyBorder="1" applyAlignment="1">
      <alignment horizontal="left"/>
      <protection/>
    </xf>
    <xf numFmtId="0" fontId="0" fillId="0" borderId="32" xfId="22" applyBorder="1" applyAlignment="1">
      <alignment horizontal="left"/>
      <protection/>
    </xf>
    <xf numFmtId="3" fontId="0" fillId="0" borderId="34" xfId="22" applyNumberFormat="1" applyFont="1" applyBorder="1" applyAlignment="1">
      <alignment horizontal="center"/>
      <protection/>
    </xf>
    <xf numFmtId="3" fontId="4" fillId="0" borderId="37" xfId="22" applyNumberFormat="1" applyFont="1" applyBorder="1" applyAlignment="1">
      <alignment horizontal="center"/>
      <protection/>
    </xf>
    <xf numFmtId="3" fontId="4" fillId="0" borderId="38" xfId="22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39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0" fontId="4" fillId="3" borderId="6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3" fontId="4" fillId="3" borderId="37" xfId="0" applyNumberFormat="1" applyFont="1" applyFill="1" applyBorder="1" applyAlignment="1">
      <alignment horizontal="center"/>
    </xf>
    <xf numFmtId="3" fontId="4" fillId="3" borderId="3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85" fontId="4" fillId="0" borderId="37" xfId="0" applyNumberFormat="1" applyFont="1" applyBorder="1" applyAlignment="1">
      <alignment horizontal="center"/>
    </xf>
    <xf numFmtId="185" fontId="4" fillId="0" borderId="38" xfId="0" applyNumberFormat="1" applyFont="1" applyBorder="1" applyAlignment="1">
      <alignment horizontal="center"/>
    </xf>
    <xf numFmtId="185" fontId="4" fillId="3" borderId="37" xfId="0" applyNumberFormat="1" applyFont="1" applyFill="1" applyBorder="1" applyAlignment="1">
      <alignment horizontal="center"/>
    </xf>
    <xf numFmtId="185" fontId="4" fillId="3" borderId="38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4" fillId="0" borderId="8" xfId="23" applyFont="1" applyFill="1" applyBorder="1" applyAlignment="1">
      <alignment horizontal="center"/>
      <protection/>
    </xf>
    <xf numFmtId="49" fontId="2" fillId="0" borderId="0" xfId="21" applyNumberFormat="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3" fontId="2" fillId="0" borderId="0" xfId="21" applyNumberFormat="1" applyFont="1" applyFill="1" applyBorder="1" applyAlignment="1">
      <alignment horizontal="center"/>
      <protection/>
    </xf>
    <xf numFmtId="49" fontId="2" fillId="0" borderId="0" xfId="21" applyNumberFormat="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center"/>
    </xf>
    <xf numFmtId="0" fontId="2" fillId="0" borderId="0" xfId="21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31" xfId="22" applyFont="1" applyBorder="1" applyAlignment="1">
      <alignment horizontal="left"/>
      <protection/>
    </xf>
    <xf numFmtId="0" fontId="0" fillId="0" borderId="12" xfId="22" applyBorder="1" applyAlignment="1">
      <alignment horizontal="left"/>
      <protection/>
    </xf>
    <xf numFmtId="0" fontId="0" fillId="0" borderId="53" xfId="22" applyBorder="1" applyAlignment="1">
      <alignment horizontal="left"/>
      <protection/>
    </xf>
    <xf numFmtId="0" fontId="0" fillId="0" borderId="33" xfId="22" applyBorder="1" applyAlignment="1">
      <alignment horizontal="left"/>
      <protection/>
    </xf>
    <xf numFmtId="0" fontId="0" fillId="0" borderId="31" xfId="22" applyBorder="1" applyAlignment="1">
      <alignment horizontal="left"/>
      <protection/>
    </xf>
    <xf numFmtId="0" fontId="0" fillId="0" borderId="9" xfId="22" applyBorder="1" applyAlignment="1">
      <alignment horizontal="left"/>
      <protection/>
    </xf>
    <xf numFmtId="0" fontId="0" fillId="0" borderId="10" xfId="22" applyBorder="1" applyAlignment="1">
      <alignment horizontal="left"/>
      <protection/>
    </xf>
    <xf numFmtId="0" fontId="0" fillId="0" borderId="20" xfId="22" applyBorder="1" applyAlignment="1">
      <alignment horizontal="left"/>
      <protection/>
    </xf>
    <xf numFmtId="0" fontId="4" fillId="0" borderId="0" xfId="22" applyFont="1" applyAlignment="1">
      <alignment horizont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54" xfId="22" applyBorder="1" applyAlignment="1">
      <alignment horizontal="center" vertical="center"/>
      <protection/>
    </xf>
    <xf numFmtId="0" fontId="0" fillId="0" borderId="48" xfId="22" applyBorder="1" applyAlignment="1">
      <alignment horizontal="center" vertical="center"/>
      <protection/>
    </xf>
    <xf numFmtId="0" fontId="0" fillId="0" borderId="55" xfId="22" applyBorder="1" applyAlignment="1">
      <alignment horizontal="center" vertical="center"/>
      <protection/>
    </xf>
    <xf numFmtId="0" fontId="0" fillId="0" borderId="49" xfId="22" applyBorder="1" applyAlignment="1">
      <alignment horizontal="center" vertical="center"/>
      <protection/>
    </xf>
    <xf numFmtId="3" fontId="0" fillId="0" borderId="56" xfId="22" applyNumberFormat="1" applyBorder="1" applyAlignment="1">
      <alignment horizontal="center"/>
      <protection/>
    </xf>
    <xf numFmtId="3" fontId="0" fillId="0" borderId="57" xfId="22" applyNumberFormat="1" applyBorder="1" applyAlignment="1">
      <alignment horizontal="center"/>
      <protection/>
    </xf>
    <xf numFmtId="3" fontId="0" fillId="0" borderId="58" xfId="22" applyNumberFormat="1" applyBorder="1" applyAlignment="1">
      <alignment horizontal="center"/>
      <protection/>
    </xf>
    <xf numFmtId="0" fontId="0" fillId="0" borderId="27" xfId="22" applyFont="1" applyBorder="1" applyAlignment="1">
      <alignment horizontal="left"/>
      <protection/>
    </xf>
    <xf numFmtId="0" fontId="0" fillId="0" borderId="28" xfId="22" applyBorder="1" applyAlignment="1">
      <alignment horizontal="left"/>
      <protection/>
    </xf>
    <xf numFmtId="0" fontId="4" fillId="0" borderId="6" xfId="23" applyFont="1" applyFill="1" applyBorder="1" applyAlignment="1">
      <alignment horizontal="center"/>
      <protection/>
    </xf>
    <xf numFmtId="0" fontId="4" fillId="0" borderId="7" xfId="23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1_1" xfId="21"/>
    <cellStyle name="normální_List2" xfId="22"/>
    <cellStyle name="normální_List3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view="pageBreakPreview" zoomScaleSheetLayoutView="100" workbookViewId="0" topLeftCell="A238">
      <selection activeCell="A1" sqref="A1:I307"/>
    </sheetView>
  </sheetViews>
  <sheetFormatPr defaultColWidth="9.140625" defaultRowHeight="12.75"/>
  <cols>
    <col min="4" max="4" width="9.140625" style="42" customWidth="1"/>
  </cols>
  <sheetData>
    <row r="1" spans="1:9" ht="12.75">
      <c r="A1" s="4"/>
      <c r="B1" s="311" t="s">
        <v>16</v>
      </c>
      <c r="C1" s="311"/>
      <c r="D1" s="311"/>
      <c r="E1" s="311"/>
      <c r="F1" s="311"/>
      <c r="G1" s="311"/>
      <c r="H1" s="311"/>
      <c r="I1" s="4"/>
    </row>
    <row r="2" spans="1:9" ht="12.75">
      <c r="A2" s="4"/>
      <c r="B2" s="12"/>
      <c r="C2" s="1"/>
      <c r="D2" s="13"/>
      <c r="E2" s="12"/>
      <c r="F2" s="1"/>
      <c r="G2" s="1"/>
      <c r="H2" s="1"/>
      <c r="I2" s="4"/>
    </row>
    <row r="3" spans="1:9" ht="12.75">
      <c r="A3" s="4"/>
      <c r="B3" s="311" t="s">
        <v>0</v>
      </c>
      <c r="C3" s="311"/>
      <c r="D3" s="311"/>
      <c r="E3" s="311"/>
      <c r="F3" s="311"/>
      <c r="G3" s="311"/>
      <c r="H3" s="311"/>
      <c r="I3" s="4"/>
    </row>
    <row r="4" spans="1:9" ht="12.75">
      <c r="A4" s="4"/>
      <c r="B4" s="12"/>
      <c r="C4" s="1"/>
      <c r="D4" s="13"/>
      <c r="E4" s="12"/>
      <c r="F4" s="1"/>
      <c r="G4" s="14" t="s">
        <v>1</v>
      </c>
      <c r="H4" s="1"/>
      <c r="I4" s="4"/>
    </row>
    <row r="5" spans="1:9" ht="12.75">
      <c r="A5" s="4"/>
      <c r="B5" s="15" t="s">
        <v>2</v>
      </c>
      <c r="C5" s="1"/>
      <c r="D5" s="13"/>
      <c r="E5" s="12"/>
      <c r="F5" s="1"/>
      <c r="G5" s="14" t="s">
        <v>3</v>
      </c>
      <c r="H5" s="1"/>
      <c r="I5" s="4"/>
    </row>
    <row r="6" spans="1:9" ht="12.75">
      <c r="A6" s="4"/>
      <c r="B6" s="15" t="s">
        <v>31</v>
      </c>
      <c r="C6" s="1"/>
      <c r="D6" s="13"/>
      <c r="E6" s="12"/>
      <c r="F6" s="1"/>
      <c r="G6" s="14" t="s">
        <v>17</v>
      </c>
      <c r="H6" s="1"/>
      <c r="I6" s="4"/>
    </row>
    <row r="7" spans="1:9" ht="12.75">
      <c r="A7" s="4"/>
      <c r="B7" s="15" t="s">
        <v>4</v>
      </c>
      <c r="C7" s="1"/>
      <c r="D7" s="13"/>
      <c r="E7" s="12"/>
      <c r="F7" s="1"/>
      <c r="G7" s="14" t="s">
        <v>5</v>
      </c>
      <c r="H7" s="1"/>
      <c r="I7" s="4"/>
    </row>
    <row r="8" spans="1:9" ht="13.5" thickBot="1">
      <c r="A8" s="4"/>
      <c r="B8" s="12"/>
      <c r="C8" s="1"/>
      <c r="D8" s="13"/>
      <c r="E8" s="12"/>
      <c r="F8" s="1"/>
      <c r="G8" s="1"/>
      <c r="H8" s="1"/>
      <c r="I8" s="4"/>
    </row>
    <row r="9" spans="1:9" ht="12.75">
      <c r="A9" s="4"/>
      <c r="B9" s="16" t="s">
        <v>6</v>
      </c>
      <c r="C9" s="2" t="s">
        <v>7</v>
      </c>
      <c r="D9" s="17" t="s">
        <v>8</v>
      </c>
      <c r="E9" s="16" t="s">
        <v>9</v>
      </c>
      <c r="F9" s="2" t="s">
        <v>10</v>
      </c>
      <c r="G9" s="2" t="s">
        <v>11</v>
      </c>
      <c r="H9" s="2" t="s">
        <v>12</v>
      </c>
      <c r="I9" s="4"/>
    </row>
    <row r="10" spans="1:9" ht="15" thickBot="1">
      <c r="A10" s="4"/>
      <c r="B10" s="18" t="s">
        <v>13</v>
      </c>
      <c r="C10" s="3"/>
      <c r="D10" s="19" t="s">
        <v>14</v>
      </c>
      <c r="E10" s="18"/>
      <c r="F10" s="3"/>
      <c r="G10" s="3"/>
      <c r="H10" s="3" t="s">
        <v>15</v>
      </c>
      <c r="I10" s="4"/>
    </row>
    <row r="11" spans="1:9" ht="3" customHeight="1" thickBot="1">
      <c r="A11" s="4"/>
      <c r="B11" s="20"/>
      <c r="C11" s="21"/>
      <c r="D11" s="22"/>
      <c r="E11" s="23"/>
      <c r="F11" s="21"/>
      <c r="G11" s="21"/>
      <c r="H11" s="24"/>
      <c r="I11" s="4"/>
    </row>
    <row r="12" spans="1:9" ht="13.5" thickBot="1">
      <c r="A12" s="4"/>
      <c r="B12" s="25" t="s">
        <v>18</v>
      </c>
      <c r="C12" s="26"/>
      <c r="D12" s="27"/>
      <c r="E12" s="28"/>
      <c r="F12" s="26"/>
      <c r="G12" s="26"/>
      <c r="H12" s="29"/>
      <c r="I12" s="4"/>
    </row>
    <row r="13" spans="1:9" ht="12.75">
      <c r="A13" s="4"/>
      <c r="B13" s="50" t="s">
        <v>20</v>
      </c>
      <c r="C13" s="51" t="s">
        <v>21</v>
      </c>
      <c r="D13" s="52">
        <v>17321</v>
      </c>
      <c r="E13" s="53" t="s">
        <v>128</v>
      </c>
      <c r="F13" s="51" t="s">
        <v>130</v>
      </c>
      <c r="G13" s="51" t="s">
        <v>131</v>
      </c>
      <c r="H13" s="54" t="s">
        <v>129</v>
      </c>
      <c r="I13" s="4"/>
    </row>
    <row r="14" spans="1:9" ht="3" customHeight="1">
      <c r="A14" s="4"/>
      <c r="B14" s="30"/>
      <c r="C14" s="31"/>
      <c r="D14" s="32"/>
      <c r="E14" s="33"/>
      <c r="F14" s="31"/>
      <c r="G14" s="31"/>
      <c r="H14" s="34"/>
      <c r="I14" s="4"/>
    </row>
    <row r="15" spans="1:9" ht="12.75" customHeight="1">
      <c r="A15" s="4"/>
      <c r="B15" s="55" t="s">
        <v>127</v>
      </c>
      <c r="C15" s="56"/>
      <c r="D15" s="57">
        <f>SUM(D4:D14)</f>
        <v>17321</v>
      </c>
      <c r="E15" s="128" t="s">
        <v>157</v>
      </c>
      <c r="F15" s="58"/>
      <c r="G15" s="58"/>
      <c r="H15" s="59"/>
      <c r="I15" s="4"/>
    </row>
    <row r="16" spans="1:9" ht="3" customHeight="1">
      <c r="A16" s="4"/>
      <c r="B16" s="44"/>
      <c r="C16" s="45"/>
      <c r="D16" s="46"/>
      <c r="E16" s="47"/>
      <c r="F16" s="45"/>
      <c r="G16" s="45"/>
      <c r="H16" s="48"/>
      <c r="I16" s="4"/>
    </row>
    <row r="17" spans="1:9" ht="13.5" thickBot="1">
      <c r="A17" s="4"/>
      <c r="B17" s="100" t="s">
        <v>19</v>
      </c>
      <c r="C17" s="101"/>
      <c r="D17" s="102">
        <f>SUM(D13:D14)</f>
        <v>17321</v>
      </c>
      <c r="E17" s="103"/>
      <c r="F17" s="104"/>
      <c r="G17" s="104"/>
      <c r="H17" s="105"/>
      <c r="I17" s="4"/>
    </row>
    <row r="18" spans="1:9" ht="13.5" thickBot="1">
      <c r="A18" s="4"/>
      <c r="B18" s="25" t="s">
        <v>22</v>
      </c>
      <c r="C18" s="35"/>
      <c r="D18" s="36"/>
      <c r="E18" s="37"/>
      <c r="F18" s="35"/>
      <c r="G18" s="35"/>
      <c r="H18" s="38"/>
      <c r="I18" s="4"/>
    </row>
    <row r="19" spans="1:9" ht="12.75">
      <c r="A19" s="4"/>
      <c r="B19" s="132">
        <v>490</v>
      </c>
      <c r="C19" s="133" t="s">
        <v>23</v>
      </c>
      <c r="D19" s="134">
        <v>3193</v>
      </c>
      <c r="E19" s="135" t="s">
        <v>133</v>
      </c>
      <c r="F19" s="133" t="s">
        <v>132</v>
      </c>
      <c r="G19" s="133" t="s">
        <v>135</v>
      </c>
      <c r="H19" s="136" t="s">
        <v>134</v>
      </c>
      <c r="I19" s="4"/>
    </row>
    <row r="20" spans="1:9" ht="3" customHeight="1">
      <c r="A20" s="4"/>
      <c r="B20" s="137"/>
      <c r="C20" s="138"/>
      <c r="D20" s="139"/>
      <c r="E20" s="39"/>
      <c r="F20" s="138"/>
      <c r="G20" s="138"/>
      <c r="H20" s="140"/>
      <c r="I20" s="4"/>
    </row>
    <row r="21" spans="1:9" ht="13.5" thickBot="1">
      <c r="A21" s="4"/>
      <c r="B21" s="120" t="s">
        <v>24</v>
      </c>
      <c r="C21" s="121"/>
      <c r="D21" s="122">
        <f>SUM(D19:D20)</f>
        <v>3193</v>
      </c>
      <c r="E21" s="123"/>
      <c r="F21" s="124"/>
      <c r="G21" s="124"/>
      <c r="H21" s="141"/>
      <c r="I21" s="4"/>
    </row>
    <row r="22" spans="1:10" ht="12.75">
      <c r="A22" s="6"/>
      <c r="B22" s="9"/>
      <c r="C22" s="5"/>
      <c r="D22" s="7"/>
      <c r="E22" s="10"/>
      <c r="F22" s="5"/>
      <c r="G22" s="5"/>
      <c r="H22" s="5"/>
      <c r="I22" s="6"/>
      <c r="J22" s="11"/>
    </row>
    <row r="23" spans="1:10" ht="12.75">
      <c r="A23" s="6"/>
      <c r="B23" s="9"/>
      <c r="C23" s="5"/>
      <c r="D23" s="7"/>
      <c r="E23" s="10"/>
      <c r="F23" s="5"/>
      <c r="G23" s="5"/>
      <c r="H23" s="5"/>
      <c r="I23" s="6"/>
      <c r="J23" s="11"/>
    </row>
    <row r="24" spans="1:10" ht="12.75">
      <c r="A24" s="6"/>
      <c r="B24" s="12"/>
      <c r="C24" s="1"/>
      <c r="D24" s="13"/>
      <c r="E24" s="12"/>
      <c r="F24" s="1"/>
      <c r="G24" s="14" t="s">
        <v>1</v>
      </c>
      <c r="H24" s="1"/>
      <c r="I24" s="6"/>
      <c r="J24" s="11"/>
    </row>
    <row r="25" spans="1:10" ht="12.75">
      <c r="A25" s="6"/>
      <c r="B25" s="15" t="s">
        <v>2</v>
      </c>
      <c r="C25" s="1"/>
      <c r="D25" s="13"/>
      <c r="E25" s="12"/>
      <c r="F25" s="1"/>
      <c r="G25" s="14" t="s">
        <v>3</v>
      </c>
      <c r="H25" s="1"/>
      <c r="I25" s="6"/>
      <c r="J25" s="11"/>
    </row>
    <row r="26" spans="1:10" ht="12.75">
      <c r="A26" s="6"/>
      <c r="B26" s="15" t="s">
        <v>264</v>
      </c>
      <c r="C26" s="1"/>
      <c r="D26" s="13"/>
      <c r="E26" s="12"/>
      <c r="F26" s="1"/>
      <c r="G26" s="14" t="s">
        <v>17</v>
      </c>
      <c r="H26" s="1"/>
      <c r="I26" s="6"/>
      <c r="J26" s="11"/>
    </row>
    <row r="27" spans="1:10" ht="12.75">
      <c r="A27" s="6"/>
      <c r="B27" s="15" t="s">
        <v>26</v>
      </c>
      <c r="C27" s="1"/>
      <c r="D27" s="13"/>
      <c r="E27" s="12"/>
      <c r="F27" s="1"/>
      <c r="G27" s="14" t="s">
        <v>5</v>
      </c>
      <c r="H27" s="1"/>
      <c r="I27" s="6"/>
      <c r="J27" s="11"/>
    </row>
    <row r="28" spans="1:10" ht="13.5" thickBot="1">
      <c r="A28" s="6"/>
      <c r="B28" s="12"/>
      <c r="C28" s="1"/>
      <c r="D28" s="13"/>
      <c r="E28" s="12"/>
      <c r="F28" s="1"/>
      <c r="G28" s="1"/>
      <c r="H28" s="1"/>
      <c r="I28" s="6"/>
      <c r="J28" s="11"/>
    </row>
    <row r="29" spans="1:10" ht="12.75">
      <c r="A29" s="6"/>
      <c r="B29" s="16" t="s">
        <v>6</v>
      </c>
      <c r="C29" s="2" t="s">
        <v>7</v>
      </c>
      <c r="D29" s="17" t="s">
        <v>8</v>
      </c>
      <c r="E29" s="16" t="s">
        <v>9</v>
      </c>
      <c r="F29" s="2" t="s">
        <v>10</v>
      </c>
      <c r="G29" s="2" t="s">
        <v>11</v>
      </c>
      <c r="H29" s="2" t="s">
        <v>12</v>
      </c>
      <c r="I29" s="6"/>
      <c r="J29" s="11"/>
    </row>
    <row r="30" spans="1:10" ht="15" thickBot="1">
      <c r="A30" s="6"/>
      <c r="B30" s="18" t="s">
        <v>13</v>
      </c>
      <c r="C30" s="3"/>
      <c r="D30" s="19" t="s">
        <v>14</v>
      </c>
      <c r="E30" s="18"/>
      <c r="F30" s="3"/>
      <c r="G30" s="3"/>
      <c r="H30" s="3" t="s">
        <v>15</v>
      </c>
      <c r="I30" s="6"/>
      <c r="J30" s="11"/>
    </row>
    <row r="31" spans="1:10" ht="3" customHeight="1" thickBot="1">
      <c r="A31" s="6"/>
      <c r="B31" s="20"/>
      <c r="C31" s="21"/>
      <c r="D31" s="22"/>
      <c r="E31" s="23"/>
      <c r="F31" s="21"/>
      <c r="G31" s="21"/>
      <c r="H31" s="24"/>
      <c r="I31" s="6"/>
      <c r="J31" s="11"/>
    </row>
    <row r="32" spans="1:10" ht="13.5" thickBot="1">
      <c r="A32" s="6"/>
      <c r="B32" s="25" t="s">
        <v>25</v>
      </c>
      <c r="C32" s="26"/>
      <c r="D32" s="27"/>
      <c r="E32" s="28"/>
      <c r="F32" s="26"/>
      <c r="G32" s="26"/>
      <c r="H32" s="29"/>
      <c r="I32" s="6"/>
      <c r="J32" s="11"/>
    </row>
    <row r="33" spans="1:10" ht="12.75">
      <c r="A33" s="6"/>
      <c r="B33" s="70">
        <v>534</v>
      </c>
      <c r="C33" s="51" t="s">
        <v>27</v>
      </c>
      <c r="D33" s="52">
        <v>19249</v>
      </c>
      <c r="E33" s="53" t="s">
        <v>136</v>
      </c>
      <c r="F33" s="51"/>
      <c r="G33" s="51" t="s">
        <v>135</v>
      </c>
      <c r="H33" s="54" t="s">
        <v>137</v>
      </c>
      <c r="I33" s="6"/>
      <c r="J33" s="11"/>
    </row>
    <row r="34" spans="1:10" ht="3" customHeight="1">
      <c r="A34" s="6"/>
      <c r="B34" s="30"/>
      <c r="C34" s="31"/>
      <c r="D34" s="32"/>
      <c r="E34" s="33"/>
      <c r="F34" s="31"/>
      <c r="G34" s="31"/>
      <c r="H34" s="34"/>
      <c r="I34" s="6"/>
      <c r="J34" s="11"/>
    </row>
    <row r="35" spans="1:10" ht="12.75">
      <c r="A35" s="6"/>
      <c r="B35" s="55" t="s">
        <v>127</v>
      </c>
      <c r="C35" s="56"/>
      <c r="D35" s="57">
        <f>SUM(D33:D34)</f>
        <v>19249</v>
      </c>
      <c r="E35" s="128" t="s">
        <v>158</v>
      </c>
      <c r="F35" s="58"/>
      <c r="G35" s="58"/>
      <c r="H35" s="59"/>
      <c r="I35" s="6"/>
      <c r="J35" s="11"/>
    </row>
    <row r="36" spans="1:10" ht="3" customHeight="1">
      <c r="A36" s="6"/>
      <c r="B36" s="30"/>
      <c r="C36" s="31"/>
      <c r="D36" s="32"/>
      <c r="E36" s="33"/>
      <c r="F36" s="31"/>
      <c r="G36" s="31"/>
      <c r="H36" s="34"/>
      <c r="I36" s="6"/>
      <c r="J36" s="11"/>
    </row>
    <row r="37" spans="1:10" ht="13.5" thickBot="1">
      <c r="A37" s="6"/>
      <c r="B37" s="60" t="s">
        <v>28</v>
      </c>
      <c r="C37" s="61"/>
      <c r="D37" s="62">
        <f>SUM(D35)</f>
        <v>19249</v>
      </c>
      <c r="E37" s="63"/>
      <c r="F37" s="64"/>
      <c r="G37" s="64"/>
      <c r="H37" s="71"/>
      <c r="I37" s="6"/>
      <c r="J37" s="11"/>
    </row>
    <row r="38" spans="1:10" ht="13.5" thickBot="1">
      <c r="A38" s="6"/>
      <c r="B38" s="25" t="s">
        <v>29</v>
      </c>
      <c r="C38" s="26"/>
      <c r="D38" s="27"/>
      <c r="E38" s="28"/>
      <c r="F38" s="26"/>
      <c r="G38" s="26"/>
      <c r="H38" s="29"/>
      <c r="I38" s="6"/>
      <c r="J38" s="11"/>
    </row>
    <row r="39" spans="1:10" ht="12.75">
      <c r="A39" s="6"/>
      <c r="B39" s="75">
        <v>3</v>
      </c>
      <c r="C39" s="76" t="s">
        <v>27</v>
      </c>
      <c r="D39" s="77">
        <v>1186</v>
      </c>
      <c r="E39" s="78"/>
      <c r="F39" s="76"/>
      <c r="G39" s="58" t="s">
        <v>135</v>
      </c>
      <c r="H39" s="79"/>
      <c r="I39" s="6"/>
      <c r="J39" s="11"/>
    </row>
    <row r="40" spans="1:10" ht="3" customHeight="1">
      <c r="A40" s="6"/>
      <c r="B40" s="49"/>
      <c r="C40" s="66"/>
      <c r="D40" s="67"/>
      <c r="E40" s="68"/>
      <c r="F40" s="66"/>
      <c r="G40" s="66"/>
      <c r="H40" s="69"/>
      <c r="I40" s="6"/>
      <c r="J40" s="11"/>
    </row>
    <row r="41" spans="1:10" ht="12.75">
      <c r="A41" s="6"/>
      <c r="B41" s="55" t="s">
        <v>127</v>
      </c>
      <c r="C41" s="56"/>
      <c r="D41" s="72">
        <f>SUM(D39:D40)</f>
        <v>1186</v>
      </c>
      <c r="E41" s="130" t="s">
        <v>158</v>
      </c>
      <c r="F41" s="74"/>
      <c r="G41" s="74"/>
      <c r="H41" s="80"/>
      <c r="I41" s="6"/>
      <c r="J41" s="11"/>
    </row>
    <row r="42" spans="1:9" ht="3" customHeight="1">
      <c r="A42" s="4"/>
      <c r="B42" s="30"/>
      <c r="C42" s="31"/>
      <c r="D42" s="32"/>
      <c r="E42" s="33"/>
      <c r="F42" s="31"/>
      <c r="G42" s="31"/>
      <c r="H42" s="34"/>
      <c r="I42" s="4"/>
    </row>
    <row r="43" spans="1:16" ht="13.5" thickBot="1">
      <c r="A43" s="8"/>
      <c r="B43" s="60" t="s">
        <v>30</v>
      </c>
      <c r="C43" s="61"/>
      <c r="D43" s="62">
        <f>SUM(D41)</f>
        <v>1186</v>
      </c>
      <c r="E43" s="63"/>
      <c r="F43" s="64"/>
      <c r="G43" s="64"/>
      <c r="H43" s="71"/>
      <c r="I43" s="4"/>
      <c r="L43" s="40"/>
      <c r="O43" s="40"/>
      <c r="P43" s="40"/>
    </row>
    <row r="44" spans="2:8" ht="12.75">
      <c r="B44" s="305"/>
      <c r="C44" s="306"/>
      <c r="D44" s="307"/>
      <c r="E44" s="308"/>
      <c r="F44" s="306"/>
      <c r="G44" s="306"/>
      <c r="H44" s="306"/>
    </row>
    <row r="45" spans="1:8" ht="12.75">
      <c r="A45" s="40" t="s">
        <v>265</v>
      </c>
      <c r="B45" s="10"/>
      <c r="C45" s="10"/>
      <c r="D45" s="7"/>
      <c r="E45" s="10"/>
      <c r="F45" s="10"/>
      <c r="G45" s="10"/>
      <c r="H45" s="10"/>
    </row>
    <row r="46" spans="2:8" ht="12.75">
      <c r="B46" s="10"/>
      <c r="C46" s="10"/>
      <c r="D46" s="7"/>
      <c r="E46" s="10"/>
      <c r="F46" s="10"/>
      <c r="G46" s="10"/>
      <c r="H46" s="10"/>
    </row>
    <row r="47" spans="2:8" ht="12.75">
      <c r="B47" s="10"/>
      <c r="C47" s="10"/>
      <c r="D47" s="7"/>
      <c r="E47" s="10"/>
      <c r="F47" s="10"/>
      <c r="G47" s="10"/>
      <c r="H47" s="10"/>
    </row>
    <row r="48" spans="2:8" ht="12.75">
      <c r="B48" s="10"/>
      <c r="C48" s="10"/>
      <c r="D48" s="7"/>
      <c r="E48" s="10"/>
      <c r="F48" s="10"/>
      <c r="G48" s="10"/>
      <c r="H48" s="10"/>
    </row>
    <row r="49" spans="2:8" ht="3" customHeight="1">
      <c r="B49" s="305"/>
      <c r="C49" s="306"/>
      <c r="D49" s="307"/>
      <c r="E49" s="308"/>
      <c r="F49" s="306"/>
      <c r="G49" s="306"/>
      <c r="H49" s="306"/>
    </row>
    <row r="50" spans="2:8" ht="12.75">
      <c r="B50" s="92"/>
      <c r="C50" s="10"/>
      <c r="D50" s="7"/>
      <c r="E50" s="92"/>
      <c r="F50" s="10"/>
      <c r="G50" s="10"/>
      <c r="H50" s="10"/>
    </row>
    <row r="51" spans="2:8" ht="3" customHeight="1">
      <c r="B51" s="6"/>
      <c r="C51" s="6"/>
      <c r="D51" s="131"/>
      <c r="E51" s="6"/>
      <c r="F51" s="6"/>
      <c r="G51" s="6"/>
      <c r="H51" s="6"/>
    </row>
    <row r="52" spans="2:8" ht="12.75">
      <c r="B52" s="92"/>
      <c r="C52" s="10"/>
      <c r="D52" s="7"/>
      <c r="E52" s="9"/>
      <c r="F52" s="10"/>
      <c r="G52" s="10"/>
      <c r="H52" s="10"/>
    </row>
    <row r="65" spans="2:8" ht="12.75">
      <c r="B65" s="311" t="s">
        <v>16</v>
      </c>
      <c r="C65" s="311"/>
      <c r="D65" s="311"/>
      <c r="E65" s="311"/>
      <c r="F65" s="311"/>
      <c r="G65" s="311"/>
      <c r="H65" s="311"/>
    </row>
    <row r="66" spans="2:8" ht="12.75">
      <c r="B66" s="12"/>
      <c r="C66" s="1"/>
      <c r="D66" s="13"/>
      <c r="E66" s="12"/>
      <c r="F66" s="1"/>
      <c r="G66" s="1"/>
      <c r="H66" s="1"/>
    </row>
    <row r="67" spans="2:8" ht="12.75">
      <c r="B67" s="311" t="s">
        <v>0</v>
      </c>
      <c r="C67" s="311"/>
      <c r="D67" s="311"/>
      <c r="E67" s="311"/>
      <c r="F67" s="311"/>
      <c r="G67" s="311"/>
      <c r="H67" s="311"/>
    </row>
    <row r="70" spans="2:8" ht="12.75">
      <c r="B70" s="12"/>
      <c r="C70" s="1"/>
      <c r="D70" s="13"/>
      <c r="E70" s="12"/>
      <c r="F70" s="1"/>
      <c r="G70" s="14" t="s">
        <v>1</v>
      </c>
      <c r="H70" s="1"/>
    </row>
    <row r="71" spans="2:15" ht="12.75">
      <c r="B71" s="15" t="s">
        <v>2</v>
      </c>
      <c r="C71" s="1"/>
      <c r="D71" s="13"/>
      <c r="E71" s="12"/>
      <c r="F71" s="1"/>
      <c r="G71" s="14" t="s">
        <v>35</v>
      </c>
      <c r="H71" s="1"/>
      <c r="K71" s="40"/>
      <c r="N71" s="40"/>
      <c r="O71" s="40"/>
    </row>
    <row r="72" spans="2:15" ht="12.75">
      <c r="B72" s="15" t="s">
        <v>33</v>
      </c>
      <c r="C72" s="1"/>
      <c r="D72" s="13"/>
      <c r="E72" s="12"/>
      <c r="F72" s="1"/>
      <c r="G72" s="14" t="s">
        <v>17</v>
      </c>
      <c r="H72" s="1"/>
      <c r="K72" s="40"/>
      <c r="N72" s="40"/>
      <c r="O72" s="40"/>
    </row>
    <row r="73" spans="2:14" ht="12.75">
      <c r="B73" s="15" t="s">
        <v>36</v>
      </c>
      <c r="C73" s="1"/>
      <c r="D73" s="13"/>
      <c r="E73" s="12"/>
      <c r="F73" s="1"/>
      <c r="G73" s="14" t="s">
        <v>5</v>
      </c>
      <c r="H73" s="1"/>
      <c r="J73" s="40"/>
      <c r="M73" s="40"/>
      <c r="N73" s="40"/>
    </row>
    <row r="74" spans="2:14" ht="13.5" thickBot="1">
      <c r="B74" s="12"/>
      <c r="C74" s="1"/>
      <c r="D74" s="13"/>
      <c r="E74" s="12"/>
      <c r="F74" s="1"/>
      <c r="G74" s="1"/>
      <c r="H74" s="1"/>
      <c r="J74" s="40"/>
      <c r="M74" s="40"/>
      <c r="N74" s="40"/>
    </row>
    <row r="75" spans="2:8" ht="12.75">
      <c r="B75" s="16" t="s">
        <v>6</v>
      </c>
      <c r="C75" s="2" t="s">
        <v>7</v>
      </c>
      <c r="D75" s="17" t="s">
        <v>8</v>
      </c>
      <c r="E75" s="16" t="s">
        <v>9</v>
      </c>
      <c r="F75" s="2" t="s">
        <v>10</v>
      </c>
      <c r="G75" s="2" t="s">
        <v>11</v>
      </c>
      <c r="H75" s="2" t="s">
        <v>12</v>
      </c>
    </row>
    <row r="76" spans="2:8" ht="15" thickBot="1">
      <c r="B76" s="18" t="s">
        <v>13</v>
      </c>
      <c r="C76" s="3"/>
      <c r="D76" s="19" t="s">
        <v>14</v>
      </c>
      <c r="E76" s="18"/>
      <c r="F76" s="3"/>
      <c r="G76" s="3"/>
      <c r="H76" s="3" t="s">
        <v>15</v>
      </c>
    </row>
    <row r="77" spans="2:8" ht="3" customHeight="1" thickBot="1">
      <c r="B77" s="20"/>
      <c r="C77" s="21"/>
      <c r="D77" s="22"/>
      <c r="E77" s="23"/>
      <c r="F77" s="21"/>
      <c r="G77" s="21"/>
      <c r="H77" s="24"/>
    </row>
    <row r="78" spans="2:8" ht="13.5" thickBot="1">
      <c r="B78" s="41" t="s">
        <v>33</v>
      </c>
      <c r="C78" s="21"/>
      <c r="D78" s="22"/>
      <c r="E78" s="23"/>
      <c r="F78" s="21"/>
      <c r="G78" s="21"/>
      <c r="H78" s="24"/>
    </row>
    <row r="79" spans="2:8" ht="12.75">
      <c r="B79" s="87" t="s">
        <v>32</v>
      </c>
      <c r="C79" s="81" t="s">
        <v>21</v>
      </c>
      <c r="D79" s="82">
        <v>539</v>
      </c>
      <c r="E79" s="78" t="s">
        <v>138</v>
      </c>
      <c r="F79" s="81" t="s">
        <v>132</v>
      </c>
      <c r="G79" s="81" t="s">
        <v>131</v>
      </c>
      <c r="H79" s="83" t="s">
        <v>129</v>
      </c>
    </row>
    <row r="80" spans="2:8" ht="12.75">
      <c r="B80" s="88" t="s">
        <v>20</v>
      </c>
      <c r="C80" s="74" t="s">
        <v>21</v>
      </c>
      <c r="D80" s="84">
        <v>2935</v>
      </c>
      <c r="E80" s="73" t="s">
        <v>138</v>
      </c>
      <c r="F80" s="74" t="s">
        <v>130</v>
      </c>
      <c r="G80" s="74" t="s">
        <v>131</v>
      </c>
      <c r="H80" s="80" t="s">
        <v>129</v>
      </c>
    </row>
    <row r="81" spans="2:8" ht="3" customHeight="1">
      <c r="B81" s="49"/>
      <c r="C81" s="66"/>
      <c r="D81" s="67"/>
      <c r="E81" s="68"/>
      <c r="F81" s="66"/>
      <c r="G81" s="66"/>
      <c r="H81" s="69"/>
    </row>
    <row r="82" spans="2:8" ht="12.75">
      <c r="B82" s="55" t="s">
        <v>127</v>
      </c>
      <c r="C82" s="56"/>
      <c r="D82" s="72">
        <f>SUM(D79:D81)</f>
        <v>3474</v>
      </c>
      <c r="E82" s="130" t="s">
        <v>159</v>
      </c>
      <c r="F82" s="74"/>
      <c r="G82" s="74"/>
      <c r="H82" s="80"/>
    </row>
    <row r="83" spans="2:8" ht="3" customHeight="1">
      <c r="B83" s="30"/>
      <c r="C83" s="31"/>
      <c r="D83" s="32"/>
      <c r="E83" s="33"/>
      <c r="F83" s="31"/>
      <c r="G83" s="31"/>
      <c r="H83" s="34"/>
    </row>
    <row r="84" spans="2:8" ht="13.5" thickBot="1">
      <c r="B84" s="60" t="s">
        <v>34</v>
      </c>
      <c r="C84" s="61"/>
      <c r="D84" s="62">
        <f>SUM(D82)</f>
        <v>3474</v>
      </c>
      <c r="E84" s="63"/>
      <c r="F84" s="64"/>
      <c r="G84" s="64"/>
      <c r="H84" s="71"/>
    </row>
    <row r="87" spans="2:8" ht="12.75">
      <c r="B87" s="12"/>
      <c r="C87" s="1"/>
      <c r="D87" s="13"/>
      <c r="E87" s="12"/>
      <c r="F87" s="1"/>
      <c r="G87" s="14" t="s">
        <v>1</v>
      </c>
      <c r="H87" s="1"/>
    </row>
    <row r="88" spans="2:8" ht="12.75">
      <c r="B88" s="15" t="s">
        <v>139</v>
      </c>
      <c r="C88" s="1"/>
      <c r="D88" s="13"/>
      <c r="E88" s="12"/>
      <c r="F88" s="1"/>
      <c r="G88" s="14" t="s">
        <v>35</v>
      </c>
      <c r="H88" s="1"/>
    </row>
    <row r="89" spans="2:8" ht="12.75">
      <c r="B89" s="15" t="s">
        <v>58</v>
      </c>
      <c r="C89" s="1"/>
      <c r="D89" s="13"/>
      <c r="E89" s="12"/>
      <c r="F89" s="1"/>
      <c r="G89" s="14" t="s">
        <v>17</v>
      </c>
      <c r="H89" s="1"/>
    </row>
    <row r="90" spans="2:8" ht="12.75">
      <c r="B90" s="15" t="s">
        <v>36</v>
      </c>
      <c r="C90" s="1"/>
      <c r="D90" s="13"/>
      <c r="E90" s="12"/>
      <c r="F90" s="1"/>
      <c r="G90" s="14" t="s">
        <v>5</v>
      </c>
      <c r="H90" s="1"/>
    </row>
    <row r="91" spans="2:8" ht="13.5" thickBot="1">
      <c r="B91" s="12"/>
      <c r="C91" s="1"/>
      <c r="D91" s="13"/>
      <c r="E91" s="12"/>
      <c r="F91" s="1"/>
      <c r="G91" s="1"/>
      <c r="H91" s="1"/>
    </row>
    <row r="92" spans="2:8" ht="12.75">
      <c r="B92" s="16" t="s">
        <v>6</v>
      </c>
      <c r="C92" s="2" t="s">
        <v>7</v>
      </c>
      <c r="D92" s="17" t="s">
        <v>8</v>
      </c>
      <c r="E92" s="16" t="s">
        <v>9</v>
      </c>
      <c r="F92" s="2" t="s">
        <v>10</v>
      </c>
      <c r="G92" s="2" t="s">
        <v>11</v>
      </c>
      <c r="H92" s="2" t="s">
        <v>12</v>
      </c>
    </row>
    <row r="93" spans="2:8" ht="15" thickBot="1">
      <c r="B93" s="18" t="s">
        <v>13</v>
      </c>
      <c r="C93" s="3"/>
      <c r="D93" s="19" t="s">
        <v>14</v>
      </c>
      <c r="E93" s="18"/>
      <c r="F93" s="3"/>
      <c r="G93" s="3"/>
      <c r="H93" s="3" t="s">
        <v>15</v>
      </c>
    </row>
    <row r="94" spans="2:8" ht="3" customHeight="1" thickBot="1">
      <c r="B94" s="20"/>
      <c r="C94" s="21"/>
      <c r="D94" s="22"/>
      <c r="E94" s="23"/>
      <c r="F94" s="21"/>
      <c r="G94" s="21"/>
      <c r="H94" s="24"/>
    </row>
    <row r="95" spans="2:8" ht="13.5" thickBot="1">
      <c r="B95" s="41" t="s">
        <v>51</v>
      </c>
      <c r="C95" s="21"/>
      <c r="D95" s="22"/>
      <c r="E95" s="23"/>
      <c r="F95" s="21"/>
      <c r="G95" s="21"/>
      <c r="H95" s="24"/>
    </row>
    <row r="96" spans="2:8" ht="12.75">
      <c r="B96" s="87" t="s">
        <v>37</v>
      </c>
      <c r="C96" s="76" t="s">
        <v>27</v>
      </c>
      <c r="D96" s="77">
        <v>1623</v>
      </c>
      <c r="E96" s="76"/>
      <c r="F96" s="76" t="s">
        <v>140</v>
      </c>
      <c r="G96" s="76" t="s">
        <v>135</v>
      </c>
      <c r="H96" s="79"/>
    </row>
    <row r="97" spans="2:8" ht="12.75">
      <c r="B97" s="88" t="s">
        <v>38</v>
      </c>
      <c r="C97" s="89" t="s">
        <v>27</v>
      </c>
      <c r="D97" s="90">
        <v>222</v>
      </c>
      <c r="E97" s="89"/>
      <c r="F97" s="89" t="s">
        <v>140</v>
      </c>
      <c r="G97" s="89" t="s">
        <v>135</v>
      </c>
      <c r="H97" s="91"/>
    </row>
    <row r="98" spans="2:8" ht="12.75">
      <c r="B98" s="88" t="s">
        <v>39</v>
      </c>
      <c r="C98" s="89" t="s">
        <v>27</v>
      </c>
      <c r="D98" s="90">
        <v>144</v>
      </c>
      <c r="E98" s="89"/>
      <c r="F98" s="89" t="s">
        <v>140</v>
      </c>
      <c r="G98" s="89" t="s">
        <v>135</v>
      </c>
      <c r="H98" s="91"/>
    </row>
    <row r="99" spans="2:15" ht="12.75">
      <c r="B99" s="88" t="s">
        <v>40</v>
      </c>
      <c r="C99" s="89" t="s">
        <v>27</v>
      </c>
      <c r="D99" s="90">
        <v>974</v>
      </c>
      <c r="E99" s="89"/>
      <c r="F99" s="89" t="s">
        <v>140</v>
      </c>
      <c r="G99" s="89" t="s">
        <v>131</v>
      </c>
      <c r="H99" s="91"/>
      <c r="K99" s="40"/>
      <c r="N99" s="40"/>
      <c r="O99" s="40"/>
    </row>
    <row r="100" spans="2:15" ht="12.75">
      <c r="B100" s="88" t="s">
        <v>41</v>
      </c>
      <c r="C100" s="89" t="s">
        <v>27</v>
      </c>
      <c r="D100" s="90">
        <v>173</v>
      </c>
      <c r="E100" s="89"/>
      <c r="F100" s="89" t="s">
        <v>140</v>
      </c>
      <c r="G100" s="89" t="s">
        <v>131</v>
      </c>
      <c r="H100" s="91"/>
      <c r="K100" s="40"/>
      <c r="N100" s="40"/>
      <c r="O100" s="40"/>
    </row>
    <row r="101" spans="2:15" ht="12.75">
      <c r="B101" s="88" t="s">
        <v>42</v>
      </c>
      <c r="C101" s="89" t="s">
        <v>27</v>
      </c>
      <c r="D101" s="90">
        <v>107</v>
      </c>
      <c r="E101" s="89"/>
      <c r="F101" s="89" t="s">
        <v>140</v>
      </c>
      <c r="G101" s="89" t="s">
        <v>135</v>
      </c>
      <c r="H101" s="91"/>
      <c r="K101" s="40"/>
      <c r="N101" s="40"/>
      <c r="O101" s="40"/>
    </row>
    <row r="102" spans="2:15" ht="12.75">
      <c r="B102" s="88" t="s">
        <v>43</v>
      </c>
      <c r="C102" s="89" t="s">
        <v>27</v>
      </c>
      <c r="D102" s="90">
        <v>2715</v>
      </c>
      <c r="E102" s="89"/>
      <c r="F102" s="89" t="s">
        <v>140</v>
      </c>
      <c r="G102" s="89" t="s">
        <v>135</v>
      </c>
      <c r="H102" s="91"/>
      <c r="K102" s="40"/>
      <c r="N102" s="40"/>
      <c r="O102" s="40"/>
    </row>
    <row r="103" spans="2:15" ht="12.75">
      <c r="B103" s="88" t="s">
        <v>44</v>
      </c>
      <c r="C103" s="89" t="s">
        <v>27</v>
      </c>
      <c r="D103" s="90">
        <v>59</v>
      </c>
      <c r="E103" s="89"/>
      <c r="F103" s="89" t="s">
        <v>140</v>
      </c>
      <c r="G103" s="89" t="s">
        <v>131</v>
      </c>
      <c r="H103" s="91"/>
      <c r="K103" s="40"/>
      <c r="N103" s="40"/>
      <c r="O103" s="40"/>
    </row>
    <row r="104" spans="2:15" ht="12.75">
      <c r="B104" s="88" t="s">
        <v>45</v>
      </c>
      <c r="C104" s="89" t="s">
        <v>27</v>
      </c>
      <c r="D104" s="90">
        <v>600</v>
      </c>
      <c r="E104" s="89"/>
      <c r="F104" s="89" t="s">
        <v>132</v>
      </c>
      <c r="G104" s="89" t="s">
        <v>135</v>
      </c>
      <c r="H104" s="91"/>
      <c r="K104" s="40"/>
      <c r="N104" s="40"/>
      <c r="O104" s="40"/>
    </row>
    <row r="105" spans="2:15" ht="12.75">
      <c r="B105" s="88" t="s">
        <v>46</v>
      </c>
      <c r="C105" s="89" t="s">
        <v>27</v>
      </c>
      <c r="D105" s="90">
        <v>1208</v>
      </c>
      <c r="E105" s="89"/>
      <c r="F105" s="89" t="s">
        <v>132</v>
      </c>
      <c r="G105" s="89" t="s">
        <v>135</v>
      </c>
      <c r="H105" s="91"/>
      <c r="K105" s="40"/>
      <c r="N105" s="40"/>
      <c r="O105" s="40"/>
    </row>
    <row r="106" spans="2:15" ht="12.75">
      <c r="B106" s="88" t="s">
        <v>47</v>
      </c>
      <c r="C106" s="89" t="s">
        <v>27</v>
      </c>
      <c r="D106" s="90">
        <v>2789</v>
      </c>
      <c r="E106" s="89"/>
      <c r="F106" s="89" t="s">
        <v>141</v>
      </c>
      <c r="G106" s="89" t="s">
        <v>131</v>
      </c>
      <c r="H106" s="91"/>
      <c r="K106" s="40"/>
      <c r="N106" s="40"/>
      <c r="O106" s="40"/>
    </row>
    <row r="107" spans="2:15" ht="12.75">
      <c r="B107" s="88" t="s">
        <v>48</v>
      </c>
      <c r="C107" s="89" t="s">
        <v>27</v>
      </c>
      <c r="D107" s="90">
        <v>1495</v>
      </c>
      <c r="E107" s="89"/>
      <c r="F107" s="89" t="s">
        <v>140</v>
      </c>
      <c r="G107" s="89" t="s">
        <v>135</v>
      </c>
      <c r="H107" s="91"/>
      <c r="K107" s="40"/>
      <c r="N107" s="40"/>
      <c r="O107" s="40"/>
    </row>
    <row r="108" spans="2:15" ht="12.75">
      <c r="B108" s="88" t="s">
        <v>49</v>
      </c>
      <c r="C108" s="89" t="s">
        <v>27</v>
      </c>
      <c r="D108" s="90">
        <v>1519</v>
      </c>
      <c r="E108" s="89"/>
      <c r="F108" s="89" t="s">
        <v>140</v>
      </c>
      <c r="G108" s="89" t="s">
        <v>135</v>
      </c>
      <c r="H108" s="91"/>
      <c r="K108" s="40"/>
      <c r="N108" s="40"/>
      <c r="O108" s="40"/>
    </row>
    <row r="109" spans="2:15" ht="3" customHeight="1">
      <c r="B109" s="30"/>
      <c r="C109" s="31"/>
      <c r="D109" s="32"/>
      <c r="E109" s="33"/>
      <c r="F109" s="31"/>
      <c r="G109" s="31"/>
      <c r="H109" s="34"/>
      <c r="K109" s="40"/>
      <c r="N109" s="40"/>
      <c r="O109" s="40"/>
    </row>
    <row r="110" spans="2:15" ht="13.5" thickBot="1">
      <c r="B110" s="60" t="s">
        <v>50</v>
      </c>
      <c r="C110" s="61"/>
      <c r="D110" s="62">
        <f>SUM(D96:D109)</f>
        <v>13628</v>
      </c>
      <c r="E110" s="128"/>
      <c r="F110" s="64"/>
      <c r="G110" s="64"/>
      <c r="H110" s="71"/>
      <c r="K110" s="40"/>
      <c r="N110" s="40"/>
      <c r="O110" s="40"/>
    </row>
    <row r="111" spans="2:15" ht="13.5" thickBot="1">
      <c r="B111" s="41" t="s">
        <v>63</v>
      </c>
      <c r="C111" s="21"/>
      <c r="D111" s="22"/>
      <c r="E111" s="23"/>
      <c r="F111" s="21"/>
      <c r="G111" s="21"/>
      <c r="H111" s="24"/>
      <c r="K111" s="40"/>
      <c r="N111" s="40"/>
      <c r="O111" s="40"/>
    </row>
    <row r="112" spans="2:8" ht="12.75">
      <c r="B112" s="87" t="s">
        <v>52</v>
      </c>
      <c r="C112" s="76" t="s">
        <v>27</v>
      </c>
      <c r="D112" s="77">
        <v>805</v>
      </c>
      <c r="E112" s="76"/>
      <c r="F112" s="76" t="s">
        <v>140</v>
      </c>
      <c r="G112" s="76" t="s">
        <v>135</v>
      </c>
      <c r="H112" s="79"/>
    </row>
    <row r="113" spans="2:8" ht="12.75">
      <c r="B113" s="88" t="s">
        <v>53</v>
      </c>
      <c r="C113" s="89" t="s">
        <v>27</v>
      </c>
      <c r="D113" s="90">
        <v>13</v>
      </c>
      <c r="E113" s="89"/>
      <c r="F113" s="89" t="s">
        <v>140</v>
      </c>
      <c r="G113" s="89" t="s">
        <v>135</v>
      </c>
      <c r="H113" s="91"/>
    </row>
    <row r="114" spans="2:14" ht="12.75">
      <c r="B114" s="88" t="s">
        <v>54</v>
      </c>
      <c r="C114" s="89" t="s">
        <v>27</v>
      </c>
      <c r="D114" s="90">
        <v>332</v>
      </c>
      <c r="E114" s="89"/>
      <c r="F114" s="89" t="s">
        <v>140</v>
      </c>
      <c r="G114" s="89" t="s">
        <v>135</v>
      </c>
      <c r="H114" s="91"/>
      <c r="J114" s="40"/>
      <c r="M114" s="40"/>
      <c r="N114" s="40"/>
    </row>
    <row r="115" spans="2:14" ht="12.75">
      <c r="B115" s="88" t="s">
        <v>55</v>
      </c>
      <c r="C115" s="89" t="s">
        <v>27</v>
      </c>
      <c r="D115" s="90">
        <v>377</v>
      </c>
      <c r="E115" s="89"/>
      <c r="F115" s="89" t="s">
        <v>141</v>
      </c>
      <c r="G115" s="89" t="s">
        <v>135</v>
      </c>
      <c r="H115" s="91"/>
      <c r="J115" s="40"/>
      <c r="M115" s="40"/>
      <c r="N115" s="40"/>
    </row>
    <row r="116" spans="2:14" ht="12.75">
      <c r="B116" s="88" t="s">
        <v>56</v>
      </c>
      <c r="C116" s="89" t="s">
        <v>27</v>
      </c>
      <c r="D116" s="90">
        <v>92</v>
      </c>
      <c r="E116" s="89"/>
      <c r="F116" s="89" t="s">
        <v>140</v>
      </c>
      <c r="G116" s="89" t="s">
        <v>135</v>
      </c>
      <c r="H116" s="91"/>
      <c r="J116" s="40"/>
      <c r="M116" s="40"/>
      <c r="N116" s="40"/>
    </row>
    <row r="117" spans="2:14" ht="12.75">
      <c r="B117" s="88" t="s">
        <v>57</v>
      </c>
      <c r="C117" s="89" t="s">
        <v>27</v>
      </c>
      <c r="D117" s="90">
        <v>1100</v>
      </c>
      <c r="E117" s="89"/>
      <c r="F117" s="89" t="s">
        <v>140</v>
      </c>
      <c r="G117" s="89" t="s">
        <v>135</v>
      </c>
      <c r="H117" s="91"/>
      <c r="J117" s="40"/>
      <c r="M117" s="40"/>
      <c r="N117" s="40"/>
    </row>
    <row r="118" spans="2:8" ht="3" customHeight="1">
      <c r="B118" s="30"/>
      <c r="C118" s="31"/>
      <c r="D118" s="32"/>
      <c r="E118" s="33"/>
      <c r="F118" s="31"/>
      <c r="G118" s="31"/>
      <c r="H118" s="34"/>
    </row>
    <row r="119" spans="2:8" ht="13.5" thickBot="1">
      <c r="B119" s="60" t="s">
        <v>59</v>
      </c>
      <c r="C119" s="61"/>
      <c r="D119" s="62">
        <f>SUM(D112:D118)</f>
        <v>2719</v>
      </c>
      <c r="E119" s="129"/>
      <c r="F119" s="64"/>
      <c r="G119" s="64"/>
      <c r="H119" s="71"/>
    </row>
    <row r="120" spans="2:8" ht="12.75">
      <c r="B120" s="92"/>
      <c r="C120" s="10"/>
      <c r="D120" s="7"/>
      <c r="E120" s="9"/>
      <c r="F120" s="10"/>
      <c r="G120" s="10"/>
      <c r="H120" s="10"/>
    </row>
    <row r="121" spans="2:8" ht="12.75">
      <c r="B121" s="92"/>
      <c r="C121" s="10"/>
      <c r="D121" s="7"/>
      <c r="E121" s="9"/>
      <c r="F121" s="10"/>
      <c r="G121" s="10"/>
      <c r="H121" s="10"/>
    </row>
    <row r="122" spans="1:8" ht="12.75">
      <c r="A122" s="40" t="s">
        <v>147</v>
      </c>
      <c r="B122" s="92"/>
      <c r="C122" s="10"/>
      <c r="D122" s="7"/>
      <c r="E122" s="9"/>
      <c r="F122" s="10"/>
      <c r="G122" s="10"/>
      <c r="H122" s="10"/>
    </row>
    <row r="123" spans="1:8" ht="12.75">
      <c r="A123" s="40" t="s">
        <v>156</v>
      </c>
      <c r="B123" s="92"/>
      <c r="C123" s="10"/>
      <c r="D123" s="7"/>
      <c r="E123" s="9"/>
      <c r="F123" s="10"/>
      <c r="G123" s="10"/>
      <c r="H123" s="10"/>
    </row>
    <row r="124" spans="2:8" ht="12.75">
      <c r="B124" s="92"/>
      <c r="C124" s="10"/>
      <c r="D124" s="7"/>
      <c r="E124" s="9"/>
      <c r="F124" s="10"/>
      <c r="G124" s="10"/>
      <c r="H124" s="10"/>
    </row>
    <row r="125" spans="2:8" ht="12.75">
      <c r="B125" s="311" t="s">
        <v>16</v>
      </c>
      <c r="C125" s="311"/>
      <c r="D125" s="311"/>
      <c r="E125" s="311"/>
      <c r="F125" s="311"/>
      <c r="G125" s="311"/>
      <c r="H125" s="311"/>
    </row>
    <row r="126" spans="2:8" ht="12.75">
      <c r="B126" s="12"/>
      <c r="C126" s="1"/>
      <c r="D126" s="13"/>
      <c r="E126" s="12"/>
      <c r="F126" s="1"/>
      <c r="G126" s="1"/>
      <c r="H126" s="1"/>
    </row>
    <row r="127" spans="2:8" ht="12.75">
      <c r="B127" s="311" t="s">
        <v>0</v>
      </c>
      <c r="C127" s="311"/>
      <c r="D127" s="311"/>
      <c r="E127" s="311"/>
      <c r="F127" s="311"/>
      <c r="G127" s="311"/>
      <c r="H127" s="311"/>
    </row>
    <row r="128" spans="2:8" ht="12.75">
      <c r="B128" s="12"/>
      <c r="C128" s="1"/>
      <c r="D128" s="13"/>
      <c r="E128" s="12"/>
      <c r="F128" s="1"/>
      <c r="G128" s="14" t="s">
        <v>1</v>
      </c>
      <c r="H128" s="1"/>
    </row>
    <row r="129" spans="2:8" ht="12.75">
      <c r="B129" s="15" t="s">
        <v>139</v>
      </c>
      <c r="C129" s="1"/>
      <c r="D129" s="13"/>
      <c r="E129" s="12"/>
      <c r="F129" s="1"/>
      <c r="G129" s="14" t="s">
        <v>79</v>
      </c>
      <c r="H129" s="1"/>
    </row>
    <row r="130" spans="2:8" ht="12.75">
      <c r="B130" s="15" t="s">
        <v>62</v>
      </c>
      <c r="C130" s="1"/>
      <c r="D130" s="13"/>
      <c r="E130" s="12"/>
      <c r="F130" s="1"/>
      <c r="G130" s="14" t="s">
        <v>17</v>
      </c>
      <c r="H130" s="1"/>
    </row>
    <row r="131" spans="2:8" ht="12.75">
      <c r="B131" s="15" t="s">
        <v>36</v>
      </c>
      <c r="C131" s="1"/>
      <c r="D131" s="13"/>
      <c r="E131" s="12"/>
      <c r="F131" s="1"/>
      <c r="G131" s="14" t="s">
        <v>5</v>
      </c>
      <c r="H131" s="1"/>
    </row>
    <row r="132" spans="2:8" ht="13.5" thickBot="1">
      <c r="B132" s="12"/>
      <c r="C132" s="1"/>
      <c r="D132" s="13"/>
      <c r="E132" s="12"/>
      <c r="F132" s="1"/>
      <c r="G132" s="1"/>
      <c r="H132" s="1"/>
    </row>
    <row r="133" spans="2:8" ht="12.75">
      <c r="B133" s="16" t="s">
        <v>6</v>
      </c>
      <c r="C133" s="2" t="s">
        <v>7</v>
      </c>
      <c r="D133" s="17" t="s">
        <v>8</v>
      </c>
      <c r="E133" s="16" t="s">
        <v>9</v>
      </c>
      <c r="F133" s="2" t="s">
        <v>10</v>
      </c>
      <c r="G133" s="2" t="s">
        <v>11</v>
      </c>
      <c r="H133" s="2" t="s">
        <v>12</v>
      </c>
    </row>
    <row r="134" spans="2:8" ht="15" thickBot="1">
      <c r="B134" s="18" t="s">
        <v>13</v>
      </c>
      <c r="C134" s="3"/>
      <c r="D134" s="19" t="s">
        <v>14</v>
      </c>
      <c r="E134" s="18"/>
      <c r="F134" s="3"/>
      <c r="G134" s="3"/>
      <c r="H134" s="3" t="s">
        <v>15</v>
      </c>
    </row>
    <row r="135" spans="2:8" ht="3" customHeight="1" thickBot="1">
      <c r="B135" s="93"/>
      <c r="C135" s="94"/>
      <c r="D135" s="95"/>
      <c r="E135" s="96"/>
      <c r="F135" s="94"/>
      <c r="G135" s="94"/>
      <c r="H135" s="97"/>
    </row>
    <row r="136" spans="2:8" ht="13.5" thickBot="1">
      <c r="B136" s="49" t="s">
        <v>62</v>
      </c>
      <c r="C136" s="66"/>
      <c r="D136" s="67"/>
      <c r="E136" s="68"/>
      <c r="F136" s="66"/>
      <c r="G136" s="66"/>
      <c r="H136" s="69"/>
    </row>
    <row r="137" spans="2:8" ht="12.75">
      <c r="B137" s="87">
        <v>665</v>
      </c>
      <c r="C137" s="76" t="s">
        <v>23</v>
      </c>
      <c r="D137" s="77">
        <v>643</v>
      </c>
      <c r="E137" s="76" t="s">
        <v>142</v>
      </c>
      <c r="F137" s="76" t="s">
        <v>141</v>
      </c>
      <c r="G137" s="76" t="s">
        <v>131</v>
      </c>
      <c r="H137" s="79" t="s">
        <v>143</v>
      </c>
    </row>
    <row r="138" spans="2:8" ht="12.75">
      <c r="B138" s="88" t="s">
        <v>60</v>
      </c>
      <c r="C138" s="89" t="s">
        <v>23</v>
      </c>
      <c r="D138" s="90">
        <v>457</v>
      </c>
      <c r="E138" s="89" t="s">
        <v>144</v>
      </c>
      <c r="F138" s="89" t="s">
        <v>140</v>
      </c>
      <c r="G138" s="89" t="s">
        <v>131</v>
      </c>
      <c r="H138" s="91" t="s">
        <v>143</v>
      </c>
    </row>
    <row r="139" spans="2:8" ht="12.75">
      <c r="B139" s="88" t="s">
        <v>64</v>
      </c>
      <c r="C139" s="89" t="s">
        <v>27</v>
      </c>
      <c r="D139" s="90">
        <v>626</v>
      </c>
      <c r="E139" s="89"/>
      <c r="F139" s="89" t="s">
        <v>141</v>
      </c>
      <c r="G139" s="89" t="s">
        <v>131</v>
      </c>
      <c r="H139" s="91"/>
    </row>
    <row r="140" spans="2:8" ht="12.75">
      <c r="B140" s="88" t="s">
        <v>65</v>
      </c>
      <c r="C140" s="89" t="s">
        <v>27</v>
      </c>
      <c r="D140" s="90">
        <v>3406</v>
      </c>
      <c r="E140" s="89"/>
      <c r="F140" s="89" t="s">
        <v>141</v>
      </c>
      <c r="G140" s="89" t="s">
        <v>131</v>
      </c>
      <c r="H140" s="91"/>
    </row>
    <row r="141" spans="2:8" ht="12.75">
      <c r="B141" s="88">
        <v>661</v>
      </c>
      <c r="C141" s="89" t="s">
        <v>27</v>
      </c>
      <c r="D141" s="90">
        <v>260</v>
      </c>
      <c r="E141" s="89"/>
      <c r="F141" s="89" t="s">
        <v>141</v>
      </c>
      <c r="G141" s="89" t="s">
        <v>131</v>
      </c>
      <c r="H141" s="91"/>
    </row>
    <row r="142" spans="2:16" ht="12.75">
      <c r="B142" s="88">
        <v>662</v>
      </c>
      <c r="C142" s="89" t="s">
        <v>27</v>
      </c>
      <c r="D142" s="90">
        <v>3877</v>
      </c>
      <c r="E142" s="89"/>
      <c r="F142" s="89" t="s">
        <v>141</v>
      </c>
      <c r="G142" s="89" t="s">
        <v>131</v>
      </c>
      <c r="H142" s="91"/>
      <c r="L142" s="40"/>
      <c r="O142" s="40"/>
      <c r="P142" s="40"/>
    </row>
    <row r="143" spans="2:16" ht="12.75">
      <c r="B143" s="88" t="s">
        <v>66</v>
      </c>
      <c r="C143" s="89" t="s">
        <v>27</v>
      </c>
      <c r="D143" s="90">
        <v>195</v>
      </c>
      <c r="E143" s="89"/>
      <c r="F143" s="89" t="s">
        <v>141</v>
      </c>
      <c r="G143" s="89" t="s">
        <v>131</v>
      </c>
      <c r="H143" s="91"/>
      <c r="L143" s="40"/>
      <c r="O143" s="40"/>
      <c r="P143" s="40"/>
    </row>
    <row r="144" spans="2:16" ht="12.75">
      <c r="B144" s="88" t="s">
        <v>67</v>
      </c>
      <c r="C144" s="89" t="s">
        <v>27</v>
      </c>
      <c r="D144" s="90">
        <v>1331</v>
      </c>
      <c r="E144" s="89"/>
      <c r="F144" s="89" t="s">
        <v>141</v>
      </c>
      <c r="G144" s="89" t="s">
        <v>131</v>
      </c>
      <c r="H144" s="91"/>
      <c r="L144" s="40"/>
      <c r="O144" s="40"/>
      <c r="P144" s="40"/>
    </row>
    <row r="145" spans="2:16" ht="12.75">
      <c r="B145" s="88" t="s">
        <v>68</v>
      </c>
      <c r="C145" s="89" t="s">
        <v>27</v>
      </c>
      <c r="D145" s="90">
        <v>546</v>
      </c>
      <c r="E145" s="89"/>
      <c r="F145" s="89" t="s">
        <v>141</v>
      </c>
      <c r="G145" s="89" t="s">
        <v>131</v>
      </c>
      <c r="H145" s="91"/>
      <c r="L145" s="40"/>
      <c r="O145" s="40"/>
      <c r="P145" s="40"/>
    </row>
    <row r="146" spans="2:16" ht="12.75">
      <c r="B146" s="88" t="s">
        <v>69</v>
      </c>
      <c r="C146" s="89" t="s">
        <v>27</v>
      </c>
      <c r="D146" s="90">
        <v>1219</v>
      </c>
      <c r="E146" s="89"/>
      <c r="F146" s="89" t="s">
        <v>132</v>
      </c>
      <c r="G146" s="89" t="s">
        <v>131</v>
      </c>
      <c r="H146" s="91"/>
      <c r="L146" s="40"/>
      <c r="O146" s="40"/>
      <c r="P146" s="40"/>
    </row>
    <row r="147" spans="2:16" ht="12.75">
      <c r="B147" s="88" t="s">
        <v>70</v>
      </c>
      <c r="C147" s="89" t="s">
        <v>27</v>
      </c>
      <c r="D147" s="90">
        <v>78</v>
      </c>
      <c r="E147" s="89"/>
      <c r="F147" s="89" t="s">
        <v>141</v>
      </c>
      <c r="G147" s="89" t="s">
        <v>131</v>
      </c>
      <c r="H147" s="91"/>
      <c r="L147" s="40"/>
      <c r="O147" s="40"/>
      <c r="P147" s="40"/>
    </row>
    <row r="148" spans="2:16" ht="12.75">
      <c r="B148" s="88" t="s">
        <v>71</v>
      </c>
      <c r="C148" s="89" t="s">
        <v>27</v>
      </c>
      <c r="D148" s="90">
        <v>71</v>
      </c>
      <c r="E148" s="89"/>
      <c r="F148" s="89" t="s">
        <v>141</v>
      </c>
      <c r="G148" s="89" t="s">
        <v>131</v>
      </c>
      <c r="H148" s="91"/>
      <c r="L148" s="40"/>
      <c r="O148" s="40"/>
      <c r="P148" s="40"/>
    </row>
    <row r="149" spans="2:16" ht="12.75">
      <c r="B149" s="88" t="s">
        <v>72</v>
      </c>
      <c r="C149" s="89" t="s">
        <v>27</v>
      </c>
      <c r="D149" s="90">
        <v>336</v>
      </c>
      <c r="E149" s="89"/>
      <c r="F149" s="89" t="s">
        <v>141</v>
      </c>
      <c r="G149" s="89" t="s">
        <v>131</v>
      </c>
      <c r="H149" s="91"/>
      <c r="L149" s="40"/>
      <c r="O149" s="40"/>
      <c r="P149" s="40"/>
    </row>
    <row r="150" spans="2:16" ht="12.75">
      <c r="B150" s="88" t="s">
        <v>73</v>
      </c>
      <c r="C150" s="89" t="s">
        <v>27</v>
      </c>
      <c r="D150" s="90">
        <v>783</v>
      </c>
      <c r="E150" s="89"/>
      <c r="F150" s="89" t="s">
        <v>141</v>
      </c>
      <c r="G150" s="89" t="s">
        <v>131</v>
      </c>
      <c r="H150" s="91"/>
      <c r="L150" s="40"/>
      <c r="O150" s="40"/>
      <c r="P150" s="40"/>
    </row>
    <row r="151" spans="2:16" ht="12.75">
      <c r="B151" s="88" t="s">
        <v>74</v>
      </c>
      <c r="C151" s="89" t="s">
        <v>27</v>
      </c>
      <c r="D151" s="90">
        <v>744</v>
      </c>
      <c r="E151" s="89"/>
      <c r="F151" s="89" t="s">
        <v>141</v>
      </c>
      <c r="G151" s="89" t="s">
        <v>131</v>
      </c>
      <c r="H151" s="91"/>
      <c r="L151" s="40"/>
      <c r="O151" s="40"/>
      <c r="P151" s="40"/>
    </row>
    <row r="152" spans="2:16" ht="12.75">
      <c r="B152" s="88" t="s">
        <v>75</v>
      </c>
      <c r="C152" s="89" t="s">
        <v>27</v>
      </c>
      <c r="D152" s="90">
        <v>1620</v>
      </c>
      <c r="E152" s="89"/>
      <c r="F152" s="89" t="s">
        <v>141</v>
      </c>
      <c r="G152" s="89" t="s">
        <v>131</v>
      </c>
      <c r="H152" s="91"/>
      <c r="L152" s="40"/>
      <c r="O152" s="40"/>
      <c r="P152" s="40"/>
    </row>
    <row r="153" spans="2:16" ht="12.75">
      <c r="B153" s="88" t="s">
        <v>76</v>
      </c>
      <c r="C153" s="89" t="s">
        <v>27</v>
      </c>
      <c r="D153" s="90">
        <v>1440</v>
      </c>
      <c r="E153" s="89"/>
      <c r="F153" s="89" t="s">
        <v>130</v>
      </c>
      <c r="G153" s="89" t="s">
        <v>131</v>
      </c>
      <c r="H153" s="91"/>
      <c r="L153" s="40"/>
      <c r="O153" s="40"/>
      <c r="P153" s="40"/>
    </row>
    <row r="154" spans="2:16" ht="12.75">
      <c r="B154" s="88" t="s">
        <v>77</v>
      </c>
      <c r="C154" s="89" t="s">
        <v>27</v>
      </c>
      <c r="D154" s="90">
        <v>642</v>
      </c>
      <c r="E154" s="89"/>
      <c r="F154" s="89" t="s">
        <v>141</v>
      </c>
      <c r="G154" s="89" t="s">
        <v>131</v>
      </c>
      <c r="H154" s="91"/>
      <c r="L154" s="40"/>
      <c r="O154" s="40"/>
      <c r="P154" s="40"/>
    </row>
    <row r="155" spans="2:16" ht="12.75">
      <c r="B155" s="88" t="s">
        <v>78</v>
      </c>
      <c r="C155" s="89" t="s">
        <v>27</v>
      </c>
      <c r="D155" s="90">
        <v>1577</v>
      </c>
      <c r="E155" s="89"/>
      <c r="F155" s="89" t="s">
        <v>141</v>
      </c>
      <c r="G155" s="89" t="s">
        <v>131</v>
      </c>
      <c r="H155" s="91"/>
      <c r="L155" s="40"/>
      <c r="O155" s="40"/>
      <c r="P155" s="40"/>
    </row>
    <row r="156" spans="2:8" ht="3" customHeight="1">
      <c r="B156" s="30"/>
      <c r="C156" s="31"/>
      <c r="D156" s="32"/>
      <c r="E156" s="33"/>
      <c r="F156" s="31"/>
      <c r="G156" s="31"/>
      <c r="H156" s="34"/>
    </row>
    <row r="157" spans="2:8" ht="13.5" thickBot="1">
      <c r="B157" s="60" t="s">
        <v>61</v>
      </c>
      <c r="C157" s="61"/>
      <c r="D157" s="62">
        <f>SUM(D137:D156)</f>
        <v>19851</v>
      </c>
      <c r="E157" s="63"/>
      <c r="F157" s="64"/>
      <c r="G157" s="64"/>
      <c r="H157" s="71"/>
    </row>
    <row r="160" spans="2:14" ht="12.75">
      <c r="B160" s="12"/>
      <c r="C160" s="1"/>
      <c r="D160" s="13"/>
      <c r="E160" s="12"/>
      <c r="F160" s="1"/>
      <c r="G160" s="14" t="s">
        <v>1</v>
      </c>
      <c r="H160" s="1"/>
      <c r="J160" s="40"/>
      <c r="M160" s="40"/>
      <c r="N160" s="40"/>
    </row>
    <row r="161" spans="2:8" ht="12.75">
      <c r="B161" s="15" t="s">
        <v>2</v>
      </c>
      <c r="C161" s="1"/>
      <c r="D161" s="13"/>
      <c r="E161" s="12"/>
      <c r="F161" s="1"/>
      <c r="G161" s="14" t="s">
        <v>79</v>
      </c>
      <c r="H161" s="1"/>
    </row>
    <row r="162" spans="2:8" ht="12.75">
      <c r="B162" s="15" t="s">
        <v>146</v>
      </c>
      <c r="C162" s="1"/>
      <c r="D162" s="13"/>
      <c r="E162" s="12"/>
      <c r="F162" s="1"/>
      <c r="G162" s="14" t="s">
        <v>17</v>
      </c>
      <c r="H162" s="1"/>
    </row>
    <row r="163" spans="2:8" ht="12.75">
      <c r="B163" s="15" t="s">
        <v>81</v>
      </c>
      <c r="C163" s="1"/>
      <c r="D163" s="13"/>
      <c r="E163" s="12"/>
      <c r="F163" s="1"/>
      <c r="G163" s="14" t="s">
        <v>5</v>
      </c>
      <c r="H163" s="1"/>
    </row>
    <row r="164" spans="2:8" ht="13.5" thickBot="1">
      <c r="B164" s="12"/>
      <c r="C164" s="1"/>
      <c r="D164" s="13"/>
      <c r="E164" s="12"/>
      <c r="F164" s="1"/>
      <c r="G164" s="1"/>
      <c r="H164" s="1"/>
    </row>
    <row r="165" spans="2:8" ht="12.75">
      <c r="B165" s="16" t="s">
        <v>6</v>
      </c>
      <c r="C165" s="2" t="s">
        <v>7</v>
      </c>
      <c r="D165" s="17" t="s">
        <v>8</v>
      </c>
      <c r="E165" s="16" t="s">
        <v>9</v>
      </c>
      <c r="F165" s="2" t="s">
        <v>10</v>
      </c>
      <c r="G165" s="2" t="s">
        <v>11</v>
      </c>
      <c r="H165" s="2" t="s">
        <v>12</v>
      </c>
    </row>
    <row r="166" spans="2:8" ht="15" thickBot="1">
      <c r="B166" s="18" t="s">
        <v>13</v>
      </c>
      <c r="C166" s="3"/>
      <c r="D166" s="19" t="s">
        <v>14</v>
      </c>
      <c r="E166" s="18"/>
      <c r="F166" s="3"/>
      <c r="G166" s="3"/>
      <c r="H166" s="3" t="s">
        <v>15</v>
      </c>
    </row>
    <row r="167" spans="2:8" ht="3" customHeight="1" thickBot="1">
      <c r="B167" s="20"/>
      <c r="C167" s="21"/>
      <c r="D167" s="22"/>
      <c r="E167" s="23"/>
      <c r="F167" s="21"/>
      <c r="G167" s="21"/>
      <c r="H167" s="24"/>
    </row>
    <row r="168" spans="2:8" ht="13.5" thickBot="1">
      <c r="B168" s="41" t="s">
        <v>80</v>
      </c>
      <c r="C168" s="21"/>
      <c r="D168" s="22"/>
      <c r="E168" s="23"/>
      <c r="F168" s="21"/>
      <c r="G168" s="21"/>
      <c r="H168" s="24"/>
    </row>
    <row r="169" spans="2:8" ht="12.75">
      <c r="B169" s="99" t="s">
        <v>20</v>
      </c>
      <c r="C169" s="81" t="s">
        <v>21</v>
      </c>
      <c r="D169" s="82">
        <v>6290</v>
      </c>
      <c r="E169" s="78" t="s">
        <v>138</v>
      </c>
      <c r="F169" s="81" t="s">
        <v>130</v>
      </c>
      <c r="G169" s="81" t="s">
        <v>131</v>
      </c>
      <c r="H169" s="83" t="s">
        <v>129</v>
      </c>
    </row>
    <row r="170" spans="2:8" ht="3" customHeight="1">
      <c r="B170" s="49"/>
      <c r="C170" s="66"/>
      <c r="D170" s="67"/>
      <c r="E170" s="68"/>
      <c r="F170" s="66"/>
      <c r="G170" s="66"/>
      <c r="H170" s="69"/>
    </row>
    <row r="171" spans="2:8" ht="12.75">
      <c r="B171" s="55" t="s">
        <v>127</v>
      </c>
      <c r="C171" s="56"/>
      <c r="D171" s="72">
        <f>SUM(D166:D170)</f>
        <v>6290</v>
      </c>
      <c r="E171" s="130" t="s">
        <v>160</v>
      </c>
      <c r="F171" s="74"/>
      <c r="G171" s="74"/>
      <c r="H171" s="80"/>
    </row>
    <row r="172" spans="2:8" ht="3" customHeight="1">
      <c r="B172" s="30"/>
      <c r="C172" s="31"/>
      <c r="D172" s="32"/>
      <c r="E172" s="33"/>
      <c r="F172" s="31"/>
      <c r="G172" s="31"/>
      <c r="H172" s="34"/>
    </row>
    <row r="173" spans="2:8" ht="13.5" thickBot="1">
      <c r="B173" s="60" t="s">
        <v>82</v>
      </c>
      <c r="C173" s="61"/>
      <c r="D173" s="62">
        <f>SUM(D171)</f>
        <v>6290</v>
      </c>
      <c r="E173" s="63"/>
      <c r="F173" s="64"/>
      <c r="G173" s="64"/>
      <c r="H173" s="71"/>
    </row>
    <row r="174" spans="2:8" ht="13.5" thickBot="1">
      <c r="B174" s="41" t="s">
        <v>83</v>
      </c>
      <c r="C174" s="21"/>
      <c r="D174" s="22"/>
      <c r="E174" s="23"/>
      <c r="F174" s="21"/>
      <c r="G174" s="21"/>
      <c r="H174" s="24"/>
    </row>
    <row r="175" spans="2:8" ht="12.75">
      <c r="B175" s="87" t="s">
        <v>84</v>
      </c>
      <c r="C175" s="76" t="s">
        <v>27</v>
      </c>
      <c r="D175" s="77">
        <v>863</v>
      </c>
      <c r="E175" s="76"/>
      <c r="F175" s="76" t="s">
        <v>141</v>
      </c>
      <c r="G175" s="76" t="s">
        <v>135</v>
      </c>
      <c r="H175" s="79"/>
    </row>
    <row r="176" spans="2:8" ht="12.75">
      <c r="B176" s="88" t="s">
        <v>85</v>
      </c>
      <c r="C176" s="89" t="s">
        <v>27</v>
      </c>
      <c r="D176" s="90">
        <v>432</v>
      </c>
      <c r="E176" s="89"/>
      <c r="F176" s="89" t="s">
        <v>141</v>
      </c>
      <c r="G176" s="89" t="s">
        <v>135</v>
      </c>
      <c r="H176" s="91"/>
    </row>
    <row r="177" spans="2:8" ht="3" customHeight="1">
      <c r="B177" s="49"/>
      <c r="C177" s="66"/>
      <c r="D177" s="67"/>
      <c r="E177" s="68"/>
      <c r="F177" s="66"/>
      <c r="G177" s="66" t="s">
        <v>135</v>
      </c>
      <c r="H177" s="69"/>
    </row>
    <row r="178" spans="2:8" ht="12.75">
      <c r="B178" s="55" t="s">
        <v>127</v>
      </c>
      <c r="C178" s="56"/>
      <c r="D178" s="72">
        <f>SUM(D175:D177)</f>
        <v>1295</v>
      </c>
      <c r="E178" s="130" t="s">
        <v>158</v>
      </c>
      <c r="F178" s="74"/>
      <c r="G178" s="74"/>
      <c r="H178" s="80"/>
    </row>
    <row r="179" spans="2:8" ht="3" customHeight="1">
      <c r="B179" s="30"/>
      <c r="C179" s="31"/>
      <c r="D179" s="32"/>
      <c r="E179" s="33"/>
      <c r="F179" s="31"/>
      <c r="G179" s="31"/>
      <c r="H179" s="34"/>
    </row>
    <row r="180" spans="2:8" ht="13.5" thickBot="1">
      <c r="B180" s="60" t="s">
        <v>86</v>
      </c>
      <c r="C180" s="61"/>
      <c r="D180" s="62">
        <f>SUM(D178)</f>
        <v>1295</v>
      </c>
      <c r="E180" s="63"/>
      <c r="F180" s="64"/>
      <c r="G180" s="64"/>
      <c r="H180" s="71"/>
    </row>
    <row r="181" spans="2:8" s="6" customFormat="1" ht="12.75">
      <c r="B181" s="92"/>
      <c r="C181" s="10"/>
      <c r="D181" s="7"/>
      <c r="E181" s="9"/>
      <c r="F181" s="10"/>
      <c r="G181" s="10"/>
      <c r="H181" s="10"/>
    </row>
    <row r="182" spans="1:8" s="6" customFormat="1" ht="12.75">
      <c r="A182" s="40" t="s">
        <v>148</v>
      </c>
      <c r="B182" s="92"/>
      <c r="C182" s="10"/>
      <c r="D182" s="7"/>
      <c r="E182" s="9"/>
      <c r="F182" s="10"/>
      <c r="G182" s="10"/>
      <c r="H182" s="10"/>
    </row>
    <row r="183" spans="1:8" s="6" customFormat="1" ht="12.75">
      <c r="A183" s="40" t="s">
        <v>149</v>
      </c>
      <c r="B183" s="92"/>
      <c r="C183" s="10"/>
      <c r="D183" s="7"/>
      <c r="E183" s="9"/>
      <c r="F183" s="10"/>
      <c r="G183" s="10"/>
      <c r="H183" s="10"/>
    </row>
    <row r="184" spans="2:8" s="6" customFormat="1" ht="12.75">
      <c r="B184" s="92"/>
      <c r="C184" s="10"/>
      <c r="D184" s="7"/>
      <c r="E184" s="9"/>
      <c r="F184" s="10"/>
      <c r="G184" s="10"/>
      <c r="H184" s="10"/>
    </row>
    <row r="185" spans="2:8" s="6" customFormat="1" ht="12.75">
      <c r="B185" s="92"/>
      <c r="C185" s="10"/>
      <c r="D185" s="7"/>
      <c r="E185" s="9"/>
      <c r="F185" s="10"/>
      <c r="G185" s="10"/>
      <c r="H185" s="10"/>
    </row>
    <row r="186" spans="2:8" s="6" customFormat="1" ht="12.75">
      <c r="B186" s="311" t="s">
        <v>16</v>
      </c>
      <c r="C186" s="311"/>
      <c r="D186" s="311"/>
      <c r="E186" s="311"/>
      <c r="F186" s="311"/>
      <c r="G186" s="311"/>
      <c r="H186" s="311"/>
    </row>
    <row r="187" spans="2:8" s="6" customFormat="1" ht="12.75">
      <c r="B187" s="12"/>
      <c r="C187" s="1"/>
      <c r="D187" s="13"/>
      <c r="E187" s="12"/>
      <c r="F187" s="1"/>
      <c r="G187" s="1"/>
      <c r="H187" s="1"/>
    </row>
    <row r="188" spans="2:8" s="6" customFormat="1" ht="12.75">
      <c r="B188" s="311" t="s">
        <v>0</v>
      </c>
      <c r="C188" s="311"/>
      <c r="D188" s="311"/>
      <c r="E188" s="311"/>
      <c r="F188" s="311"/>
      <c r="G188" s="311"/>
      <c r="H188" s="311"/>
    </row>
    <row r="189" spans="2:8" s="6" customFormat="1" ht="12.75">
      <c r="B189" s="12"/>
      <c r="C189" s="1"/>
      <c r="D189" s="13"/>
      <c r="E189" s="12"/>
      <c r="F189" s="1"/>
      <c r="G189" s="14" t="s">
        <v>1</v>
      </c>
      <c r="H189" s="1"/>
    </row>
    <row r="190" spans="2:8" s="6" customFormat="1" ht="12.75">
      <c r="B190" s="15" t="s">
        <v>2</v>
      </c>
      <c r="C190" s="1"/>
      <c r="D190" s="13"/>
      <c r="E190" s="12"/>
      <c r="F190" s="1"/>
      <c r="G190" s="14" t="s">
        <v>103</v>
      </c>
      <c r="H190" s="1"/>
    </row>
    <row r="191" spans="2:8" s="6" customFormat="1" ht="12.75">
      <c r="B191" s="15" t="s">
        <v>145</v>
      </c>
      <c r="C191" s="1"/>
      <c r="D191" s="13"/>
      <c r="E191" s="12"/>
      <c r="F191" s="1"/>
      <c r="G191" s="14" t="s">
        <v>17</v>
      </c>
      <c r="H191" s="1"/>
    </row>
    <row r="192" spans="2:8" s="6" customFormat="1" ht="12.75">
      <c r="B192" s="15" t="s">
        <v>81</v>
      </c>
      <c r="C192" s="1"/>
      <c r="D192" s="13"/>
      <c r="E192" s="12"/>
      <c r="F192" s="1"/>
      <c r="G192" s="14" t="s">
        <v>5</v>
      </c>
      <c r="H192" s="1"/>
    </row>
    <row r="193" spans="2:8" s="6" customFormat="1" ht="13.5" thickBot="1">
      <c r="B193" s="12"/>
      <c r="C193" s="1"/>
      <c r="D193" s="13"/>
      <c r="E193" s="12"/>
      <c r="F193" s="1"/>
      <c r="G193" s="1"/>
      <c r="H193" s="1"/>
    </row>
    <row r="194" spans="2:8" s="6" customFormat="1" ht="12.75">
      <c r="B194" s="16" t="s">
        <v>6</v>
      </c>
      <c r="C194" s="2" t="s">
        <v>7</v>
      </c>
      <c r="D194" s="17" t="s">
        <v>8</v>
      </c>
      <c r="E194" s="16" t="s">
        <v>9</v>
      </c>
      <c r="F194" s="2" t="s">
        <v>10</v>
      </c>
      <c r="G194" s="2" t="s">
        <v>11</v>
      </c>
      <c r="H194" s="2" t="s">
        <v>12</v>
      </c>
    </row>
    <row r="195" spans="2:8" s="6" customFormat="1" ht="15" thickBot="1">
      <c r="B195" s="18" t="s">
        <v>13</v>
      </c>
      <c r="C195" s="3"/>
      <c r="D195" s="19" t="s">
        <v>14</v>
      </c>
      <c r="E195" s="18"/>
      <c r="F195" s="3"/>
      <c r="G195" s="3"/>
      <c r="H195" s="3" t="s">
        <v>15</v>
      </c>
    </row>
    <row r="196" spans="2:8" s="6" customFormat="1" ht="3" customHeight="1" thickBot="1">
      <c r="B196" s="93"/>
      <c r="C196" s="94"/>
      <c r="D196" s="95"/>
      <c r="E196" s="96"/>
      <c r="F196" s="94"/>
      <c r="G196" s="94"/>
      <c r="H196" s="97"/>
    </row>
    <row r="197" spans="2:8" ht="13.5" thickBot="1">
      <c r="B197" s="49" t="s">
        <v>90</v>
      </c>
      <c r="C197" s="66"/>
      <c r="D197" s="67"/>
      <c r="E197" s="68"/>
      <c r="F197" s="66"/>
      <c r="G197" s="66"/>
      <c r="H197" s="69"/>
    </row>
    <row r="198" spans="2:8" ht="12.75">
      <c r="B198" s="87" t="s">
        <v>87</v>
      </c>
      <c r="C198" s="76" t="s">
        <v>21</v>
      </c>
      <c r="D198" s="77">
        <v>10</v>
      </c>
      <c r="E198" s="76" t="s">
        <v>136</v>
      </c>
      <c r="F198" s="76" t="s">
        <v>132</v>
      </c>
      <c r="G198" s="76" t="s">
        <v>135</v>
      </c>
      <c r="H198" s="79" t="s">
        <v>137</v>
      </c>
    </row>
    <row r="199" spans="2:8" ht="12.75">
      <c r="B199" s="88" t="s">
        <v>88</v>
      </c>
      <c r="C199" s="89" t="s">
        <v>21</v>
      </c>
      <c r="D199" s="90">
        <v>148</v>
      </c>
      <c r="E199" s="89" t="s">
        <v>136</v>
      </c>
      <c r="F199" s="89" t="s">
        <v>132</v>
      </c>
      <c r="G199" s="89" t="s">
        <v>135</v>
      </c>
      <c r="H199" s="91" t="s">
        <v>137</v>
      </c>
    </row>
    <row r="200" spans="2:8" ht="12.75">
      <c r="B200" s="88" t="s">
        <v>89</v>
      </c>
      <c r="C200" s="89" t="s">
        <v>21</v>
      </c>
      <c r="D200" s="90">
        <v>36</v>
      </c>
      <c r="E200" s="89" t="s">
        <v>136</v>
      </c>
      <c r="F200" s="89" t="s">
        <v>132</v>
      </c>
      <c r="G200" s="89" t="s">
        <v>135</v>
      </c>
      <c r="H200" s="91" t="s">
        <v>137</v>
      </c>
    </row>
    <row r="201" spans="2:8" ht="12.75">
      <c r="B201" s="88" t="s">
        <v>84</v>
      </c>
      <c r="C201" s="89" t="s">
        <v>27</v>
      </c>
      <c r="D201" s="90">
        <v>6126</v>
      </c>
      <c r="E201" s="89"/>
      <c r="F201" s="89" t="s">
        <v>141</v>
      </c>
      <c r="G201" s="89" t="s">
        <v>135</v>
      </c>
      <c r="H201" s="91"/>
    </row>
    <row r="202" spans="2:8" ht="12.75">
      <c r="B202" s="88">
        <v>79</v>
      </c>
      <c r="C202" s="89" t="s">
        <v>27</v>
      </c>
      <c r="D202" s="90">
        <v>906</v>
      </c>
      <c r="E202" s="89"/>
      <c r="F202" s="89" t="s">
        <v>141</v>
      </c>
      <c r="G202" s="89" t="s">
        <v>135</v>
      </c>
      <c r="H202" s="91"/>
    </row>
    <row r="203" spans="2:8" ht="12.75">
      <c r="B203" s="88">
        <v>78</v>
      </c>
      <c r="C203" s="89" t="s">
        <v>27</v>
      </c>
      <c r="D203" s="90">
        <v>107</v>
      </c>
      <c r="E203" s="89"/>
      <c r="F203" s="89" t="s">
        <v>141</v>
      </c>
      <c r="G203" s="89" t="s">
        <v>135</v>
      </c>
      <c r="H203" s="91"/>
    </row>
    <row r="204" spans="2:8" ht="12.75">
      <c r="B204" s="88">
        <v>68</v>
      </c>
      <c r="C204" s="89" t="s">
        <v>27</v>
      </c>
      <c r="D204" s="90">
        <v>373</v>
      </c>
      <c r="E204" s="89"/>
      <c r="F204" s="89" t="s">
        <v>141</v>
      </c>
      <c r="G204" s="89" t="s">
        <v>135</v>
      </c>
      <c r="H204" s="91"/>
    </row>
    <row r="205" spans="2:8" ht="3" customHeight="1">
      <c r="B205" s="49"/>
      <c r="C205" s="66"/>
      <c r="D205" s="67"/>
      <c r="E205" s="68"/>
      <c r="F205" s="66"/>
      <c r="G205" s="66"/>
      <c r="H205" s="69"/>
    </row>
    <row r="206" spans="2:8" ht="12.75">
      <c r="B206" s="55" t="s">
        <v>127</v>
      </c>
      <c r="C206" s="56"/>
      <c r="D206" s="72">
        <f>SUM(D198:D205)</f>
        <v>7706</v>
      </c>
      <c r="E206" s="130" t="s">
        <v>161</v>
      </c>
      <c r="F206" s="74"/>
      <c r="G206" s="74"/>
      <c r="H206" s="80"/>
    </row>
    <row r="207" spans="2:15" ht="3" customHeight="1">
      <c r="B207" s="30"/>
      <c r="C207" s="31"/>
      <c r="D207" s="32"/>
      <c r="E207" s="33"/>
      <c r="F207" s="31"/>
      <c r="G207" s="31"/>
      <c r="H207" s="34"/>
      <c r="K207" s="40"/>
      <c r="N207" s="40"/>
      <c r="O207" s="40"/>
    </row>
    <row r="208" spans="2:15" ht="13.5" thickBot="1">
      <c r="B208" s="60" t="s">
        <v>91</v>
      </c>
      <c r="C208" s="61"/>
      <c r="D208" s="62">
        <f>SUM(D206)</f>
        <v>7706</v>
      </c>
      <c r="E208" s="63"/>
      <c r="F208" s="64"/>
      <c r="G208" s="64"/>
      <c r="H208" s="71"/>
      <c r="K208" s="40"/>
      <c r="N208" s="40"/>
      <c r="O208" s="40"/>
    </row>
    <row r="209" spans="2:8" ht="13.5" thickBot="1">
      <c r="B209" s="41" t="s">
        <v>92</v>
      </c>
      <c r="C209" s="21"/>
      <c r="D209" s="22"/>
      <c r="E209" s="23"/>
      <c r="F209" s="21"/>
      <c r="G209" s="21"/>
      <c r="H209" s="24"/>
    </row>
    <row r="210" spans="2:8" ht="12.75">
      <c r="B210" s="87">
        <v>344</v>
      </c>
      <c r="C210" s="76" t="s">
        <v>95</v>
      </c>
      <c r="D210" s="77">
        <v>104</v>
      </c>
      <c r="E210" s="106" t="s">
        <v>133</v>
      </c>
      <c r="F210" s="76" t="s">
        <v>140</v>
      </c>
      <c r="G210" s="76" t="s">
        <v>135</v>
      </c>
      <c r="H210" s="79" t="s">
        <v>134</v>
      </c>
    </row>
    <row r="211" spans="2:8" ht="12.75">
      <c r="B211" s="88" t="s">
        <v>93</v>
      </c>
      <c r="C211" s="89" t="s">
        <v>95</v>
      </c>
      <c r="D211" s="90">
        <v>121</v>
      </c>
      <c r="E211" s="107" t="s">
        <v>133</v>
      </c>
      <c r="F211" s="89" t="s">
        <v>140</v>
      </c>
      <c r="G211" s="89" t="s">
        <v>135</v>
      </c>
      <c r="H211" s="91" t="s">
        <v>134</v>
      </c>
    </row>
    <row r="212" spans="2:8" ht="12.75">
      <c r="B212" s="88" t="s">
        <v>94</v>
      </c>
      <c r="C212" s="89" t="s">
        <v>95</v>
      </c>
      <c r="D212" s="90">
        <v>342</v>
      </c>
      <c r="E212" s="107" t="s">
        <v>133</v>
      </c>
      <c r="F212" s="89" t="s">
        <v>140</v>
      </c>
      <c r="G212" s="89" t="s">
        <v>135</v>
      </c>
      <c r="H212" s="91" t="s">
        <v>134</v>
      </c>
    </row>
    <row r="213" spans="2:8" ht="12.75">
      <c r="B213" s="88" t="s">
        <v>96</v>
      </c>
      <c r="C213" s="89" t="s">
        <v>27</v>
      </c>
      <c r="D213" s="84">
        <v>643</v>
      </c>
      <c r="E213" s="74"/>
      <c r="F213" s="74" t="s">
        <v>141</v>
      </c>
      <c r="G213" s="89" t="s">
        <v>135</v>
      </c>
      <c r="H213" s="80"/>
    </row>
    <row r="214" spans="2:8" ht="3" customHeight="1">
      <c r="B214" s="49"/>
      <c r="C214" s="66"/>
      <c r="D214" s="67"/>
      <c r="E214" s="68"/>
      <c r="F214" s="66"/>
      <c r="G214" s="66"/>
      <c r="H214" s="69"/>
    </row>
    <row r="215" spans="2:8" ht="12.75">
      <c r="B215" s="55" t="s">
        <v>127</v>
      </c>
      <c r="C215" s="56"/>
      <c r="D215" s="72">
        <f>SUM(D210:D214)</f>
        <v>1210</v>
      </c>
      <c r="E215" s="130" t="s">
        <v>162</v>
      </c>
      <c r="F215" s="74"/>
      <c r="G215" s="74"/>
      <c r="H215" s="80"/>
    </row>
    <row r="216" spans="2:8" ht="3" customHeight="1">
      <c r="B216" s="30"/>
      <c r="C216" s="31"/>
      <c r="D216" s="32"/>
      <c r="E216" s="33"/>
      <c r="F216" s="31"/>
      <c r="G216" s="31"/>
      <c r="H216" s="34"/>
    </row>
    <row r="217" spans="2:16" ht="13.5" thickBot="1">
      <c r="B217" s="60" t="s">
        <v>97</v>
      </c>
      <c r="C217" s="61"/>
      <c r="D217" s="62">
        <f>SUM(D215)</f>
        <v>1210</v>
      </c>
      <c r="E217" s="63"/>
      <c r="F217" s="64"/>
      <c r="G217" s="64"/>
      <c r="H217" s="71"/>
      <c r="L217" s="40"/>
      <c r="O217" s="40"/>
      <c r="P217" s="40"/>
    </row>
    <row r="218" spans="10:16" ht="12.75">
      <c r="J218" s="40"/>
      <c r="M218" s="40"/>
      <c r="N218" s="40"/>
      <c r="P218" s="40"/>
    </row>
    <row r="219" spans="12:16" ht="12.75">
      <c r="L219" s="40"/>
      <c r="O219" s="40"/>
      <c r="P219" s="40"/>
    </row>
    <row r="220" spans="2:16" ht="12.75">
      <c r="B220" s="12"/>
      <c r="C220" s="1"/>
      <c r="D220" s="13"/>
      <c r="E220" s="12"/>
      <c r="F220" s="1"/>
      <c r="G220" s="14" t="s">
        <v>1</v>
      </c>
      <c r="H220" s="1"/>
      <c r="K220" s="40"/>
      <c r="L220" s="40"/>
      <c r="O220" s="40"/>
      <c r="P220" s="40"/>
    </row>
    <row r="221" spans="2:16" ht="12.75">
      <c r="B221" s="15" t="s">
        <v>2</v>
      </c>
      <c r="C221" s="1"/>
      <c r="D221" s="13"/>
      <c r="E221" s="12"/>
      <c r="F221" s="1"/>
      <c r="G221" s="14" t="s">
        <v>103</v>
      </c>
      <c r="H221" s="1"/>
      <c r="L221" s="40"/>
      <c r="O221" s="40"/>
      <c r="P221" s="40"/>
    </row>
    <row r="222" spans="2:16" ht="12.75">
      <c r="B222" s="15" t="s">
        <v>104</v>
      </c>
      <c r="C222" s="1"/>
      <c r="D222" s="13"/>
      <c r="E222" s="12"/>
      <c r="F222" s="1"/>
      <c r="G222" s="14" t="s">
        <v>17</v>
      </c>
      <c r="H222" s="1"/>
      <c r="L222" s="40"/>
      <c r="O222" s="40"/>
      <c r="P222" s="40"/>
    </row>
    <row r="223" spans="2:16" ht="12.75">
      <c r="B223" s="15" t="s">
        <v>105</v>
      </c>
      <c r="C223" s="1"/>
      <c r="D223" s="13"/>
      <c r="E223" s="12"/>
      <c r="F223" s="1"/>
      <c r="G223" s="14" t="s">
        <v>5</v>
      </c>
      <c r="H223" s="1"/>
      <c r="L223" s="40"/>
      <c r="O223" s="40"/>
      <c r="P223" s="40"/>
    </row>
    <row r="224" spans="2:16" ht="13.5" thickBot="1">
      <c r="B224" s="12"/>
      <c r="C224" s="1"/>
      <c r="D224" s="13"/>
      <c r="E224" s="12"/>
      <c r="F224" s="1"/>
      <c r="G224" s="1"/>
      <c r="H224" s="1"/>
      <c r="L224" s="40"/>
      <c r="O224" s="40"/>
      <c r="P224" s="40"/>
    </row>
    <row r="225" spans="2:8" ht="12.75">
      <c r="B225" s="16" t="s">
        <v>6</v>
      </c>
      <c r="C225" s="2" t="s">
        <v>7</v>
      </c>
      <c r="D225" s="17" t="s">
        <v>8</v>
      </c>
      <c r="E225" s="16" t="s">
        <v>9</v>
      </c>
      <c r="F225" s="2" t="s">
        <v>10</v>
      </c>
      <c r="G225" s="2" t="s">
        <v>11</v>
      </c>
      <c r="H225" s="2" t="s">
        <v>12</v>
      </c>
    </row>
    <row r="226" spans="2:8" ht="15" thickBot="1">
      <c r="B226" s="18" t="s">
        <v>13</v>
      </c>
      <c r="C226" s="3"/>
      <c r="D226" s="19" t="s">
        <v>14</v>
      </c>
      <c r="E226" s="18"/>
      <c r="F226" s="3"/>
      <c r="G226" s="3"/>
      <c r="H226" s="3" t="s">
        <v>15</v>
      </c>
    </row>
    <row r="227" spans="2:8" ht="3" customHeight="1" thickBot="1">
      <c r="B227" s="20"/>
      <c r="C227" s="21"/>
      <c r="D227" s="22"/>
      <c r="E227" s="23"/>
      <c r="F227" s="21"/>
      <c r="G227" s="21"/>
      <c r="H227" s="24"/>
    </row>
    <row r="228" spans="2:8" ht="13.5" thickBot="1">
      <c r="B228" s="41" t="s">
        <v>104</v>
      </c>
      <c r="C228" s="21"/>
      <c r="D228" s="22"/>
      <c r="E228" s="23"/>
      <c r="F228" s="21"/>
      <c r="G228" s="21"/>
      <c r="H228" s="24"/>
    </row>
    <row r="229" spans="2:8" ht="12.75">
      <c r="B229" s="87" t="s">
        <v>98</v>
      </c>
      <c r="C229" s="76" t="s">
        <v>23</v>
      </c>
      <c r="D229" s="77">
        <v>290</v>
      </c>
      <c r="E229" s="76" t="s">
        <v>153</v>
      </c>
      <c r="F229" s="76" t="s">
        <v>130</v>
      </c>
      <c r="G229" s="76" t="s">
        <v>135</v>
      </c>
      <c r="H229" s="79" t="s">
        <v>137</v>
      </c>
    </row>
    <row r="230" spans="2:8" ht="12.75">
      <c r="B230" s="88" t="s">
        <v>99</v>
      </c>
      <c r="C230" s="89" t="s">
        <v>23</v>
      </c>
      <c r="D230" s="90">
        <v>1790</v>
      </c>
      <c r="E230" s="89" t="s">
        <v>153</v>
      </c>
      <c r="F230" s="89" t="s">
        <v>130</v>
      </c>
      <c r="G230" s="89" t="s">
        <v>135</v>
      </c>
      <c r="H230" s="91" t="s">
        <v>137</v>
      </c>
    </row>
    <row r="231" spans="2:8" ht="12.75">
      <c r="B231" s="88" t="s">
        <v>100</v>
      </c>
      <c r="C231" s="89" t="s">
        <v>23</v>
      </c>
      <c r="D231" s="90">
        <v>62</v>
      </c>
      <c r="E231" s="89" t="s">
        <v>153</v>
      </c>
      <c r="F231" s="89" t="s">
        <v>130</v>
      </c>
      <c r="G231" s="89" t="s">
        <v>135</v>
      </c>
      <c r="H231" s="91" t="s">
        <v>137</v>
      </c>
    </row>
    <row r="232" spans="2:8" ht="12.75">
      <c r="B232" s="88" t="s">
        <v>101</v>
      </c>
      <c r="C232" s="89" t="s">
        <v>23</v>
      </c>
      <c r="D232" s="90">
        <v>108</v>
      </c>
      <c r="E232" s="89" t="s">
        <v>153</v>
      </c>
      <c r="F232" s="89" t="s">
        <v>130</v>
      </c>
      <c r="G232" s="89" t="s">
        <v>135</v>
      </c>
      <c r="H232" s="91" t="s">
        <v>137</v>
      </c>
    </row>
    <row r="233" spans="2:8" ht="12.75">
      <c r="B233" s="88" t="s">
        <v>102</v>
      </c>
      <c r="C233" s="89" t="s">
        <v>23</v>
      </c>
      <c r="D233" s="90">
        <v>386</v>
      </c>
      <c r="E233" s="89" t="s">
        <v>153</v>
      </c>
      <c r="F233" s="89" t="s">
        <v>130</v>
      </c>
      <c r="G233" s="89" t="s">
        <v>135</v>
      </c>
      <c r="H233" s="91" t="s">
        <v>137</v>
      </c>
    </row>
    <row r="234" spans="2:16" ht="12.75">
      <c r="B234" s="88" t="s">
        <v>106</v>
      </c>
      <c r="C234" s="89" t="s">
        <v>21</v>
      </c>
      <c r="D234" s="90">
        <v>855</v>
      </c>
      <c r="E234" s="89" t="s">
        <v>153</v>
      </c>
      <c r="F234" s="89" t="s">
        <v>130</v>
      </c>
      <c r="G234" s="89" t="s">
        <v>135</v>
      </c>
      <c r="H234" s="91" t="s">
        <v>137</v>
      </c>
      <c r="L234" s="40"/>
      <c r="O234" s="40"/>
      <c r="P234" s="40"/>
    </row>
    <row r="235" spans="2:16" ht="12.75">
      <c r="B235" s="88" t="s">
        <v>107</v>
      </c>
      <c r="C235" s="89" t="s">
        <v>21</v>
      </c>
      <c r="D235" s="90">
        <v>99</v>
      </c>
      <c r="E235" s="89" t="s">
        <v>153</v>
      </c>
      <c r="F235" s="89" t="s">
        <v>130</v>
      </c>
      <c r="G235" s="89" t="s">
        <v>135</v>
      </c>
      <c r="H235" s="91" t="s">
        <v>137</v>
      </c>
      <c r="L235" s="40"/>
      <c r="O235" s="40"/>
      <c r="P235" s="40"/>
    </row>
    <row r="236" spans="2:16" ht="12.75">
      <c r="B236" s="88" t="s">
        <v>108</v>
      </c>
      <c r="C236" s="89" t="s">
        <v>21</v>
      </c>
      <c r="D236" s="90">
        <v>558</v>
      </c>
      <c r="E236" s="89" t="s">
        <v>153</v>
      </c>
      <c r="F236" s="89" t="s">
        <v>130</v>
      </c>
      <c r="G236" s="89" t="s">
        <v>135</v>
      </c>
      <c r="H236" s="91" t="s">
        <v>137</v>
      </c>
      <c r="L236" s="40"/>
      <c r="O236" s="40"/>
      <c r="P236" s="40"/>
    </row>
    <row r="237" spans="2:16" ht="12.75">
      <c r="B237" s="88" t="s">
        <v>109</v>
      </c>
      <c r="C237" s="89" t="s">
        <v>21</v>
      </c>
      <c r="D237" s="90">
        <v>108</v>
      </c>
      <c r="E237" s="89" t="s">
        <v>153</v>
      </c>
      <c r="F237" s="89" t="s">
        <v>130</v>
      </c>
      <c r="G237" s="89" t="s">
        <v>135</v>
      </c>
      <c r="H237" s="91" t="s">
        <v>137</v>
      </c>
      <c r="L237" s="40"/>
      <c r="O237" s="40"/>
      <c r="P237" s="40"/>
    </row>
    <row r="238" spans="2:8" ht="12.75">
      <c r="B238" s="88" t="s">
        <v>110</v>
      </c>
      <c r="C238" s="89" t="s">
        <v>27</v>
      </c>
      <c r="D238" s="90">
        <v>222</v>
      </c>
      <c r="E238" s="89"/>
      <c r="F238" s="89" t="s">
        <v>141</v>
      </c>
      <c r="G238" s="89" t="s">
        <v>135</v>
      </c>
      <c r="H238" s="91"/>
    </row>
    <row r="239" spans="2:8" ht="12.75">
      <c r="B239" s="88" t="s">
        <v>111</v>
      </c>
      <c r="C239" s="89" t="s">
        <v>27</v>
      </c>
      <c r="D239" s="90">
        <v>44</v>
      </c>
      <c r="E239" s="89"/>
      <c r="F239" s="89" t="s">
        <v>130</v>
      </c>
      <c r="G239" s="89" t="s">
        <v>135</v>
      </c>
      <c r="H239" s="91"/>
    </row>
    <row r="240" spans="2:8" ht="12.75">
      <c r="B240" s="88" t="s">
        <v>112</v>
      </c>
      <c r="C240" s="89" t="s">
        <v>27</v>
      </c>
      <c r="D240" s="90">
        <v>65</v>
      </c>
      <c r="E240" s="89"/>
      <c r="F240" s="89" t="s">
        <v>130</v>
      </c>
      <c r="G240" s="89" t="s">
        <v>135</v>
      </c>
      <c r="H240" s="91"/>
    </row>
    <row r="241" spans="2:8" ht="13.5" thickBot="1">
      <c r="B241" s="110" t="s">
        <v>113</v>
      </c>
      <c r="C241" s="111" t="s">
        <v>27</v>
      </c>
      <c r="D241" s="112">
        <v>65</v>
      </c>
      <c r="E241" s="111"/>
      <c r="F241" s="111" t="s">
        <v>141</v>
      </c>
      <c r="G241" s="111" t="s">
        <v>135</v>
      </c>
      <c r="H241" s="65"/>
    </row>
    <row r="242" spans="2:8" s="6" customFormat="1" ht="12.75">
      <c r="B242" s="108"/>
      <c r="C242" s="108"/>
      <c r="D242" s="109"/>
      <c r="E242" s="108"/>
      <c r="F242" s="108"/>
      <c r="G242" s="108"/>
      <c r="H242" s="108"/>
    </row>
    <row r="243" spans="1:8" s="6" customFormat="1" ht="12.75">
      <c r="A243" s="40" t="s">
        <v>150</v>
      </c>
      <c r="B243" s="108"/>
      <c r="C243" s="108"/>
      <c r="D243" s="109"/>
      <c r="E243" s="108"/>
      <c r="F243" s="108"/>
      <c r="G243" s="108"/>
      <c r="H243" s="108"/>
    </row>
    <row r="244" spans="2:8" s="6" customFormat="1" ht="12.75">
      <c r="B244" s="108"/>
      <c r="C244" s="108"/>
      <c r="D244" s="109"/>
      <c r="E244" s="108"/>
      <c r="F244" s="108"/>
      <c r="G244" s="108"/>
      <c r="H244" s="108"/>
    </row>
    <row r="245" spans="2:8" s="6" customFormat="1" ht="12.75">
      <c r="B245" s="108"/>
      <c r="C245" s="108"/>
      <c r="D245" s="109"/>
      <c r="E245" s="108"/>
      <c r="F245" s="108"/>
      <c r="G245" s="108"/>
      <c r="H245" s="108"/>
    </row>
    <row r="246" spans="2:8" s="6" customFormat="1" ht="12.75">
      <c r="B246" s="311" t="s">
        <v>16</v>
      </c>
      <c r="C246" s="311"/>
      <c r="D246" s="311"/>
      <c r="E246" s="311"/>
      <c r="F246" s="311"/>
      <c r="G246" s="311"/>
      <c r="H246" s="311"/>
    </row>
    <row r="247" spans="2:8" s="6" customFormat="1" ht="12.75">
      <c r="B247" s="12"/>
      <c r="C247" s="1"/>
      <c r="D247" s="13"/>
      <c r="E247" s="12"/>
      <c r="F247" s="1"/>
      <c r="G247" s="1"/>
      <c r="H247" s="1"/>
    </row>
    <row r="248" spans="2:8" s="6" customFormat="1" ht="12.75">
      <c r="B248" s="311" t="s">
        <v>0</v>
      </c>
      <c r="C248" s="311"/>
      <c r="D248" s="311"/>
      <c r="E248" s="311"/>
      <c r="F248" s="311"/>
      <c r="G248" s="311"/>
      <c r="H248" s="311"/>
    </row>
    <row r="249" spans="2:8" s="6" customFormat="1" ht="12.75">
      <c r="B249" s="12"/>
      <c r="C249" s="1"/>
      <c r="D249" s="13"/>
      <c r="E249" s="12"/>
      <c r="F249" s="1"/>
      <c r="G249" s="14" t="s">
        <v>1</v>
      </c>
      <c r="H249" s="1"/>
    </row>
    <row r="250" spans="2:11" s="6" customFormat="1" ht="12.75">
      <c r="B250" s="15" t="s">
        <v>2</v>
      </c>
      <c r="C250" s="1"/>
      <c r="D250" s="13"/>
      <c r="E250" s="12"/>
      <c r="F250" s="1"/>
      <c r="G250" s="14" t="s">
        <v>151</v>
      </c>
      <c r="H250" s="1"/>
      <c r="K250" s="131"/>
    </row>
    <row r="251" spans="2:8" s="6" customFormat="1" ht="12.75">
      <c r="B251" s="15" t="s">
        <v>126</v>
      </c>
      <c r="C251" s="1"/>
      <c r="D251" s="13"/>
      <c r="E251" s="12"/>
      <c r="F251" s="1"/>
      <c r="G251" s="14" t="s">
        <v>17</v>
      </c>
      <c r="H251" s="1"/>
    </row>
    <row r="252" spans="2:8" s="6" customFormat="1" ht="12.75">
      <c r="B252" s="15" t="s">
        <v>105</v>
      </c>
      <c r="C252" s="1"/>
      <c r="D252" s="13"/>
      <c r="E252" s="12"/>
      <c r="F252" s="1"/>
      <c r="G252" s="14" t="s">
        <v>5</v>
      </c>
      <c r="H252" s="1"/>
    </row>
    <row r="253" spans="2:8" s="6" customFormat="1" ht="13.5" thickBot="1">
      <c r="B253" s="12"/>
      <c r="C253" s="1"/>
      <c r="D253" s="13"/>
      <c r="E253" s="12"/>
      <c r="F253" s="1"/>
      <c r="G253" s="1"/>
      <c r="H253" s="1"/>
    </row>
    <row r="254" spans="2:8" s="6" customFormat="1" ht="12.75">
      <c r="B254" s="16" t="s">
        <v>6</v>
      </c>
      <c r="C254" s="2" t="s">
        <v>7</v>
      </c>
      <c r="D254" s="17" t="s">
        <v>8</v>
      </c>
      <c r="E254" s="16" t="s">
        <v>9</v>
      </c>
      <c r="F254" s="2" t="s">
        <v>10</v>
      </c>
      <c r="G254" s="2" t="s">
        <v>11</v>
      </c>
      <c r="H254" s="2" t="s">
        <v>12</v>
      </c>
    </row>
    <row r="255" spans="2:8" s="6" customFormat="1" ht="15" thickBot="1">
      <c r="B255" s="18" t="s">
        <v>13</v>
      </c>
      <c r="C255" s="3"/>
      <c r="D255" s="19" t="s">
        <v>14</v>
      </c>
      <c r="E255" s="18"/>
      <c r="F255" s="3"/>
      <c r="G255" s="3"/>
      <c r="H255" s="3" t="s">
        <v>15</v>
      </c>
    </row>
    <row r="256" spans="2:8" s="6" customFormat="1" ht="3" customHeight="1" thickBot="1">
      <c r="B256" s="93"/>
      <c r="C256" s="94"/>
      <c r="D256" s="95"/>
      <c r="E256" s="96"/>
      <c r="F256" s="94"/>
      <c r="G256" s="94"/>
      <c r="H256" s="97"/>
    </row>
    <row r="257" spans="2:8" s="6" customFormat="1" ht="13.5" thickBot="1">
      <c r="B257" s="25" t="s">
        <v>152</v>
      </c>
      <c r="C257" s="26"/>
      <c r="D257" s="27"/>
      <c r="E257" s="28"/>
      <c r="F257" s="26"/>
      <c r="G257" s="26"/>
      <c r="H257" s="29"/>
    </row>
    <row r="258" spans="2:8" ht="12.75">
      <c r="B258" s="98" t="s">
        <v>114</v>
      </c>
      <c r="C258" s="51" t="s">
        <v>27</v>
      </c>
      <c r="D258" s="52">
        <v>11</v>
      </c>
      <c r="E258" s="51"/>
      <c r="F258" s="51" t="s">
        <v>130</v>
      </c>
      <c r="G258" s="89" t="s">
        <v>135</v>
      </c>
      <c r="H258" s="54"/>
    </row>
    <row r="259" spans="2:16" ht="12.75">
      <c r="B259" s="88" t="s">
        <v>115</v>
      </c>
      <c r="C259" s="89" t="s">
        <v>27</v>
      </c>
      <c r="D259" s="90">
        <v>232</v>
      </c>
      <c r="E259" s="89"/>
      <c r="F259" s="89" t="s">
        <v>130</v>
      </c>
      <c r="G259" s="89" t="s">
        <v>135</v>
      </c>
      <c r="H259" s="91"/>
      <c r="L259" s="40"/>
      <c r="O259" s="40"/>
      <c r="P259" s="40"/>
    </row>
    <row r="260" spans="2:16" ht="12.75">
      <c r="B260" s="88" t="s">
        <v>116</v>
      </c>
      <c r="C260" s="89" t="s">
        <v>27</v>
      </c>
      <c r="D260" s="90">
        <v>782</v>
      </c>
      <c r="E260" s="89"/>
      <c r="F260" s="89" t="s">
        <v>130</v>
      </c>
      <c r="G260" s="89" t="s">
        <v>135</v>
      </c>
      <c r="H260" s="91"/>
      <c r="L260" s="40"/>
      <c r="O260" s="40"/>
      <c r="P260" s="40"/>
    </row>
    <row r="261" spans="2:16" ht="12.75">
      <c r="B261" s="88" t="s">
        <v>117</v>
      </c>
      <c r="C261" s="89" t="s">
        <v>27</v>
      </c>
      <c r="D261" s="90">
        <v>25</v>
      </c>
      <c r="E261" s="89"/>
      <c r="F261" s="89" t="s">
        <v>130</v>
      </c>
      <c r="G261" s="89" t="s">
        <v>135</v>
      </c>
      <c r="H261" s="91"/>
      <c r="L261" s="40"/>
      <c r="O261" s="40"/>
      <c r="P261" s="40"/>
    </row>
    <row r="262" spans="2:16" ht="3" customHeight="1">
      <c r="B262" s="49"/>
      <c r="C262" s="66"/>
      <c r="D262" s="67"/>
      <c r="E262" s="68"/>
      <c r="F262" s="66"/>
      <c r="G262" s="66"/>
      <c r="H262" s="69"/>
      <c r="L262" s="40"/>
      <c r="O262" s="40"/>
      <c r="P262" s="40"/>
    </row>
    <row r="263" spans="2:16" ht="12.75">
      <c r="B263" s="55" t="s">
        <v>127</v>
      </c>
      <c r="C263" s="56"/>
      <c r="D263" s="72">
        <f>SUM(D229:D262)</f>
        <v>5702</v>
      </c>
      <c r="E263" s="130" t="s">
        <v>163</v>
      </c>
      <c r="F263" s="74"/>
      <c r="G263" s="74"/>
      <c r="H263" s="80"/>
      <c r="L263" s="40"/>
      <c r="O263" s="40"/>
      <c r="P263" s="40"/>
    </row>
    <row r="264" spans="2:16" ht="3" customHeight="1">
      <c r="B264" s="30"/>
      <c r="C264" s="31"/>
      <c r="D264" s="32"/>
      <c r="E264" s="33"/>
      <c r="F264" s="31"/>
      <c r="G264" s="31"/>
      <c r="H264" s="34"/>
      <c r="L264" s="40"/>
      <c r="O264" s="40"/>
      <c r="P264" s="40"/>
    </row>
    <row r="265" spans="2:16" ht="13.5" thickBot="1">
      <c r="B265" s="60" t="s">
        <v>118</v>
      </c>
      <c r="C265" s="61"/>
      <c r="D265" s="62">
        <f>SUM(D263)</f>
        <v>5702</v>
      </c>
      <c r="E265" s="63"/>
      <c r="F265" s="64"/>
      <c r="G265" s="64"/>
      <c r="H265" s="71"/>
      <c r="L265" s="40"/>
      <c r="O265" s="40"/>
      <c r="P265" s="40"/>
    </row>
    <row r="266" spans="2:16" ht="13.5" thickBot="1">
      <c r="B266" s="41" t="s">
        <v>119</v>
      </c>
      <c r="C266" s="21"/>
      <c r="D266" s="22"/>
      <c r="E266" s="23"/>
      <c r="F266" s="21"/>
      <c r="G266" s="21"/>
      <c r="H266" s="24"/>
      <c r="L266" s="40"/>
      <c r="O266" s="40"/>
      <c r="P266" s="40"/>
    </row>
    <row r="267" spans="2:16" ht="12.75">
      <c r="B267" s="113" t="s">
        <v>120</v>
      </c>
      <c r="C267" s="114" t="s">
        <v>27</v>
      </c>
      <c r="D267" s="115">
        <v>214646</v>
      </c>
      <c r="E267" s="114"/>
      <c r="F267" s="114" t="s">
        <v>140</v>
      </c>
      <c r="G267" s="114" t="s">
        <v>131</v>
      </c>
      <c r="H267" s="116"/>
      <c r="L267" s="40"/>
      <c r="O267" s="40"/>
      <c r="P267" s="40"/>
    </row>
    <row r="268" spans="2:16" ht="12.75">
      <c r="B268" s="117" t="s">
        <v>121</v>
      </c>
      <c r="C268" s="43" t="s">
        <v>27</v>
      </c>
      <c r="D268" s="118">
        <v>6155</v>
      </c>
      <c r="E268" s="43"/>
      <c r="F268" s="43" t="s">
        <v>141</v>
      </c>
      <c r="G268" s="43" t="s">
        <v>131</v>
      </c>
      <c r="H268" s="119"/>
      <c r="L268" s="40"/>
      <c r="O268" s="40"/>
      <c r="P268" s="40"/>
    </row>
    <row r="269" spans="2:8" ht="12.75">
      <c r="B269" s="117">
        <v>773</v>
      </c>
      <c r="C269" s="43" t="s">
        <v>27</v>
      </c>
      <c r="D269" s="118">
        <v>10567</v>
      </c>
      <c r="E269" s="43"/>
      <c r="F269" s="43" t="s">
        <v>132</v>
      </c>
      <c r="G269" s="43" t="s">
        <v>131</v>
      </c>
      <c r="H269" s="119"/>
    </row>
    <row r="270" spans="2:14" ht="12.75">
      <c r="B270" s="117" t="s">
        <v>122</v>
      </c>
      <c r="C270" s="43" t="s">
        <v>27</v>
      </c>
      <c r="D270" s="118">
        <v>4146</v>
      </c>
      <c r="E270" s="43"/>
      <c r="F270" s="43" t="s">
        <v>141</v>
      </c>
      <c r="G270" s="43" t="s">
        <v>131</v>
      </c>
      <c r="H270" s="119"/>
      <c r="J270" s="40"/>
      <c r="M270" s="40"/>
      <c r="N270" s="40"/>
    </row>
    <row r="271" spans="2:14" ht="12.75">
      <c r="B271" s="117">
        <v>781</v>
      </c>
      <c r="C271" s="43" t="s">
        <v>27</v>
      </c>
      <c r="D271" s="118">
        <v>22950</v>
      </c>
      <c r="E271" s="43"/>
      <c r="F271" s="43" t="s">
        <v>140</v>
      </c>
      <c r="G271" s="43" t="s">
        <v>131</v>
      </c>
      <c r="H271" s="119"/>
      <c r="J271" s="40"/>
      <c r="M271" s="40"/>
      <c r="N271" s="40"/>
    </row>
    <row r="272" spans="2:14" ht="3" customHeight="1">
      <c r="B272" s="30"/>
      <c r="C272" s="31"/>
      <c r="D272" s="32"/>
      <c r="E272" s="33"/>
      <c r="F272" s="31"/>
      <c r="G272" s="31"/>
      <c r="H272" s="34"/>
      <c r="J272" s="40"/>
      <c r="M272" s="40"/>
      <c r="N272" s="40"/>
    </row>
    <row r="273" spans="2:14" ht="13.5" thickBot="1">
      <c r="B273" s="120" t="s">
        <v>123</v>
      </c>
      <c r="C273" s="121"/>
      <c r="D273" s="122">
        <f>SUM(D267:D272)</f>
        <v>258464</v>
      </c>
      <c r="E273" s="123"/>
      <c r="F273" s="124"/>
      <c r="G273" s="124"/>
      <c r="H273" s="125"/>
      <c r="J273" s="40"/>
      <c r="M273" s="40"/>
      <c r="N273" s="40"/>
    </row>
    <row r="274" spans="2:14" ht="13.5" thickBot="1">
      <c r="B274" s="41" t="s">
        <v>124</v>
      </c>
      <c r="C274" s="21"/>
      <c r="D274" s="22"/>
      <c r="E274" s="23"/>
      <c r="F274" s="21"/>
      <c r="G274" s="21"/>
      <c r="H274" s="24"/>
      <c r="J274" s="40"/>
      <c r="M274" s="40"/>
      <c r="N274" s="40"/>
    </row>
    <row r="275" spans="2:14" ht="12.75">
      <c r="B275" s="113">
        <v>775</v>
      </c>
      <c r="C275" s="114" t="s">
        <v>23</v>
      </c>
      <c r="D275" s="115">
        <v>3721</v>
      </c>
      <c r="E275" s="126" t="s">
        <v>154</v>
      </c>
      <c r="F275" s="114" t="s">
        <v>140</v>
      </c>
      <c r="G275" s="114" t="s">
        <v>131</v>
      </c>
      <c r="H275" s="116" t="s">
        <v>155</v>
      </c>
      <c r="J275" s="40"/>
      <c r="M275" s="40"/>
      <c r="N275" s="40"/>
    </row>
    <row r="276" spans="2:14" ht="12.75">
      <c r="B276" s="117">
        <v>775</v>
      </c>
      <c r="C276" s="43" t="s">
        <v>23</v>
      </c>
      <c r="D276" s="118">
        <v>4204</v>
      </c>
      <c r="E276" s="127" t="s">
        <v>154</v>
      </c>
      <c r="F276" s="43" t="s">
        <v>140</v>
      </c>
      <c r="G276" s="43" t="s">
        <v>131</v>
      </c>
      <c r="H276" s="119" t="s">
        <v>155</v>
      </c>
      <c r="J276" s="40"/>
      <c r="M276" s="40"/>
      <c r="N276" s="40"/>
    </row>
    <row r="277" spans="2:14" ht="3" customHeight="1">
      <c r="B277" s="30"/>
      <c r="C277" s="31"/>
      <c r="D277" s="32"/>
      <c r="E277" s="33"/>
      <c r="F277" s="31"/>
      <c r="G277" s="31"/>
      <c r="H277" s="34"/>
      <c r="J277" s="40"/>
      <c r="M277" s="40"/>
      <c r="N277" s="40"/>
    </row>
    <row r="278" spans="2:14" ht="13.5" thickBot="1">
      <c r="B278" s="120" t="s">
        <v>125</v>
      </c>
      <c r="C278" s="121"/>
      <c r="D278" s="122">
        <f>SUM(D275:D277)</f>
        <v>7925</v>
      </c>
      <c r="E278" s="123"/>
      <c r="F278" s="124"/>
      <c r="G278" s="124"/>
      <c r="H278" s="125"/>
      <c r="J278" s="40"/>
      <c r="M278" s="40"/>
      <c r="N278" s="40"/>
    </row>
    <row r="279" spans="10:14" ht="12.75">
      <c r="J279" s="40"/>
      <c r="M279" s="40"/>
      <c r="N279" s="40"/>
    </row>
    <row r="280" ht="12.75">
      <c r="A280" s="40" t="s">
        <v>164</v>
      </c>
    </row>
    <row r="281" spans="2:8" ht="12.75">
      <c r="B281" s="308"/>
      <c r="C281" s="306"/>
      <c r="D281" s="307"/>
      <c r="E281" s="308"/>
      <c r="F281" s="306"/>
      <c r="G281" s="309"/>
      <c r="H281" s="306"/>
    </row>
    <row r="282" spans="2:15" ht="12.75">
      <c r="B282" s="305"/>
      <c r="C282" s="306"/>
      <c r="D282" s="307"/>
      <c r="E282" s="308"/>
      <c r="F282" s="306"/>
      <c r="G282" s="309"/>
      <c r="H282" s="306"/>
      <c r="K282" s="40"/>
      <c r="N282" s="40"/>
      <c r="O282" s="40"/>
    </row>
    <row r="283" spans="2:15" ht="12.75">
      <c r="B283" s="305"/>
      <c r="C283" s="306"/>
      <c r="D283" s="307"/>
      <c r="E283" s="308"/>
      <c r="F283" s="306"/>
      <c r="G283" s="309"/>
      <c r="H283" s="306"/>
      <c r="K283" s="40"/>
      <c r="N283" s="40"/>
      <c r="O283" s="40"/>
    </row>
    <row r="284" spans="2:8" ht="12.75">
      <c r="B284" s="305"/>
      <c r="C284" s="306"/>
      <c r="D284" s="307"/>
      <c r="E284" s="308"/>
      <c r="F284" s="306"/>
      <c r="G284" s="309"/>
      <c r="H284" s="306"/>
    </row>
    <row r="285" spans="2:8" ht="12.75">
      <c r="B285" s="308"/>
      <c r="C285" s="306"/>
      <c r="D285" s="307"/>
      <c r="E285" s="308"/>
      <c r="F285" s="306"/>
      <c r="G285" s="306"/>
      <c r="H285" s="306"/>
    </row>
    <row r="286" spans="2:8" ht="12.75">
      <c r="B286" s="308"/>
      <c r="C286" s="306"/>
      <c r="D286" s="307"/>
      <c r="E286" s="308"/>
      <c r="F286" s="306"/>
      <c r="G286" s="306"/>
      <c r="H286" s="306"/>
    </row>
    <row r="287" spans="2:8" ht="12.75">
      <c r="B287" s="308"/>
      <c r="C287" s="306"/>
      <c r="D287" s="307"/>
      <c r="E287" s="308"/>
      <c r="F287" s="306"/>
      <c r="G287" s="306"/>
      <c r="H287" s="306"/>
    </row>
    <row r="288" spans="2:8" ht="3" customHeight="1">
      <c r="B288" s="308"/>
      <c r="C288" s="306"/>
      <c r="D288" s="307"/>
      <c r="E288" s="308"/>
      <c r="F288" s="306"/>
      <c r="G288" s="306"/>
      <c r="H288" s="306"/>
    </row>
    <row r="289" spans="2:8" ht="12.75">
      <c r="B289" s="305"/>
      <c r="C289" s="306"/>
      <c r="D289" s="307"/>
      <c r="E289" s="308"/>
      <c r="F289" s="306"/>
      <c r="G289" s="306"/>
      <c r="H289" s="306"/>
    </row>
    <row r="290" spans="2:8" ht="12.75">
      <c r="B290" s="108"/>
      <c r="C290" s="108"/>
      <c r="D290" s="109"/>
      <c r="E290" s="310"/>
      <c r="F290" s="108"/>
      <c r="G290" s="108"/>
      <c r="H290" s="108"/>
    </row>
    <row r="291" spans="2:8" ht="12.75">
      <c r="B291" s="108"/>
      <c r="C291" s="108"/>
      <c r="D291" s="109"/>
      <c r="E291" s="310"/>
      <c r="F291" s="108"/>
      <c r="G291" s="108"/>
      <c r="H291" s="108"/>
    </row>
    <row r="292" spans="2:8" ht="3" customHeight="1">
      <c r="B292" s="305"/>
      <c r="C292" s="306"/>
      <c r="D292" s="307"/>
      <c r="E292" s="308"/>
      <c r="F292" s="306"/>
      <c r="G292" s="306"/>
      <c r="H292" s="306"/>
    </row>
    <row r="293" spans="2:8" ht="12.75">
      <c r="B293" s="92"/>
      <c r="C293" s="10"/>
      <c r="D293" s="7"/>
      <c r="E293" s="92"/>
      <c r="F293" s="10"/>
      <c r="G293" s="10"/>
      <c r="H293" s="10"/>
    </row>
    <row r="294" spans="2:8" ht="3" customHeight="1">
      <c r="B294" s="9"/>
      <c r="C294" s="10"/>
      <c r="D294" s="7"/>
      <c r="E294" s="9"/>
      <c r="F294" s="10"/>
      <c r="G294" s="10"/>
      <c r="H294" s="10"/>
    </row>
    <row r="295" spans="2:8" ht="12.75">
      <c r="B295" s="92"/>
      <c r="C295" s="10"/>
      <c r="D295" s="7"/>
      <c r="E295" s="9"/>
      <c r="F295" s="10"/>
      <c r="G295" s="10"/>
      <c r="H295" s="10"/>
    </row>
    <row r="296" spans="2:8" ht="12.75">
      <c r="B296" s="6"/>
      <c r="C296" s="6"/>
      <c r="D296" s="131"/>
      <c r="E296" s="6"/>
      <c r="F296" s="6"/>
      <c r="G296" s="6"/>
      <c r="H296" s="6"/>
    </row>
    <row r="301" ht="12.75">
      <c r="A301" s="40"/>
    </row>
  </sheetData>
  <mergeCells count="10">
    <mergeCell ref="B246:H246"/>
    <mergeCell ref="B248:H248"/>
    <mergeCell ref="B1:H1"/>
    <mergeCell ref="B3:H3"/>
    <mergeCell ref="B65:H65"/>
    <mergeCell ref="B67:H67"/>
    <mergeCell ref="B125:H125"/>
    <mergeCell ref="B127:H127"/>
    <mergeCell ref="B186:H186"/>
    <mergeCell ref="B188:H188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E19 E79:E80 E169 E210:E212 E275:E27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O35"/>
  <sheetViews>
    <sheetView workbookViewId="0" topLeftCell="A1">
      <selection activeCell="A1" sqref="A1:M36"/>
    </sheetView>
  </sheetViews>
  <sheetFormatPr defaultColWidth="9.140625" defaultRowHeight="12.75"/>
  <cols>
    <col min="6" max="6" width="18.00390625" style="42" customWidth="1"/>
    <col min="7" max="11" width="9.140625" style="42" customWidth="1"/>
  </cols>
  <sheetData>
    <row r="2" spans="2:12" ht="12.75">
      <c r="B2" s="312" t="s">
        <v>261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2:11" ht="12.75">
      <c r="B3" s="195"/>
      <c r="C3" s="195"/>
      <c r="D3" s="195"/>
      <c r="E3" s="195"/>
      <c r="F3" s="196"/>
      <c r="G3" s="196"/>
      <c r="H3" s="196"/>
      <c r="I3" s="196"/>
      <c r="J3" s="196"/>
      <c r="K3" s="196"/>
    </row>
    <row r="4" spans="2:12" ht="12.75">
      <c r="B4" s="195"/>
      <c r="C4" s="321"/>
      <c r="D4" s="321"/>
      <c r="E4" s="321"/>
      <c r="F4" s="321"/>
      <c r="G4" s="321"/>
      <c r="H4" s="321"/>
      <c r="I4" s="321"/>
      <c r="J4" s="321"/>
      <c r="K4" s="197"/>
      <c r="L4" s="42"/>
    </row>
    <row r="5" spans="2:11" ht="13.5" thickBot="1">
      <c r="B5" s="195"/>
      <c r="C5" s="195"/>
      <c r="D5" s="195"/>
      <c r="E5" s="195"/>
      <c r="F5" s="196"/>
      <c r="G5" s="196"/>
      <c r="H5" s="196"/>
      <c r="I5" s="196"/>
      <c r="J5" s="197" t="s">
        <v>190</v>
      </c>
      <c r="K5" s="197" t="s">
        <v>166</v>
      </c>
    </row>
    <row r="6" spans="2:11" ht="12.75">
      <c r="B6" s="322" t="s">
        <v>191</v>
      </c>
      <c r="C6" s="323"/>
      <c r="D6" s="323"/>
      <c r="E6" s="324"/>
      <c r="F6" s="198" t="s">
        <v>192</v>
      </c>
      <c r="G6" s="328" t="s">
        <v>193</v>
      </c>
      <c r="H6" s="329"/>
      <c r="I6" s="329"/>
      <c r="J6" s="329"/>
      <c r="K6" s="330"/>
    </row>
    <row r="7" spans="2:11" ht="15" thickBot="1">
      <c r="B7" s="325"/>
      <c r="C7" s="326"/>
      <c r="D7" s="326"/>
      <c r="E7" s="327"/>
      <c r="F7" s="199" t="s">
        <v>215</v>
      </c>
      <c r="G7" s="200" t="s">
        <v>129</v>
      </c>
      <c r="H7" s="200" t="s">
        <v>155</v>
      </c>
      <c r="I7" s="200" t="s">
        <v>134</v>
      </c>
      <c r="J7" s="200" t="s">
        <v>137</v>
      </c>
      <c r="K7" s="201" t="s">
        <v>143</v>
      </c>
    </row>
    <row r="8" spans="2:11" ht="12.75">
      <c r="B8" s="331" t="s">
        <v>194</v>
      </c>
      <c r="C8" s="332"/>
      <c r="D8" s="332"/>
      <c r="E8" s="332"/>
      <c r="F8" s="202">
        <f>SUM(G8:K8)</f>
        <v>11118</v>
      </c>
      <c r="G8" s="203"/>
      <c r="H8" s="203">
        <v>7925</v>
      </c>
      <c r="I8" s="203">
        <v>3193</v>
      </c>
      <c r="J8" s="203"/>
      <c r="K8" s="204"/>
    </row>
    <row r="9" spans="2:11" ht="12.75">
      <c r="B9" s="313" t="s">
        <v>195</v>
      </c>
      <c r="C9" s="314"/>
      <c r="D9" s="314"/>
      <c r="E9" s="314"/>
      <c r="F9" s="205"/>
      <c r="G9" s="206"/>
      <c r="H9" s="206"/>
      <c r="I9" s="207"/>
      <c r="J9" s="206"/>
      <c r="K9" s="208"/>
    </row>
    <row r="10" spans="2:15" ht="12.75">
      <c r="B10" s="317" t="s">
        <v>196</v>
      </c>
      <c r="C10" s="314"/>
      <c r="D10" s="314"/>
      <c r="E10" s="314"/>
      <c r="F10" s="209"/>
      <c r="G10" s="206"/>
      <c r="H10" s="206"/>
      <c r="I10" s="206"/>
      <c r="J10" s="206"/>
      <c r="K10" s="210"/>
      <c r="O10" t="s">
        <v>197</v>
      </c>
    </row>
    <row r="11" spans="2:11" ht="12.75">
      <c r="B11" s="317" t="s">
        <v>198</v>
      </c>
      <c r="C11" s="314"/>
      <c r="D11" s="314"/>
      <c r="E11" s="314"/>
      <c r="F11" s="205"/>
      <c r="G11" s="206"/>
      <c r="H11" s="206"/>
      <c r="I11" s="206"/>
      <c r="J11" s="206"/>
      <c r="K11" s="210"/>
    </row>
    <row r="12" spans="2:11" ht="12.75">
      <c r="B12" s="317" t="s">
        <v>199</v>
      </c>
      <c r="C12" s="314"/>
      <c r="D12" s="314"/>
      <c r="E12" s="314"/>
      <c r="F12" s="209"/>
      <c r="G12" s="206"/>
      <c r="H12" s="206"/>
      <c r="I12" s="206"/>
      <c r="J12" s="206"/>
      <c r="K12" s="210"/>
    </row>
    <row r="13" spans="2:11" ht="12.75">
      <c r="B13" s="317" t="s">
        <v>200</v>
      </c>
      <c r="C13" s="314"/>
      <c r="D13" s="314"/>
      <c r="E13" s="314"/>
      <c r="F13" s="209"/>
      <c r="G13" s="209"/>
      <c r="H13" s="209"/>
      <c r="I13" s="209"/>
      <c r="J13" s="209"/>
      <c r="K13" s="210"/>
    </row>
    <row r="14" spans="2:11" ht="13.5" thickBot="1">
      <c r="B14" s="315" t="s">
        <v>201</v>
      </c>
      <c r="C14" s="316"/>
      <c r="D14" s="316"/>
      <c r="E14" s="316"/>
      <c r="F14" s="237"/>
      <c r="G14" s="237"/>
      <c r="H14" s="237"/>
      <c r="I14" s="237"/>
      <c r="J14" s="237"/>
      <c r="K14" s="238"/>
    </row>
    <row r="15" spans="2:13" ht="13.5" thickBot="1">
      <c r="B15" s="239" t="s">
        <v>180</v>
      </c>
      <c r="C15" s="240"/>
      <c r="D15" s="240"/>
      <c r="E15" s="241"/>
      <c r="F15" s="246">
        <f>SUM(F8:F14)</f>
        <v>11118</v>
      </c>
      <c r="G15" s="246"/>
      <c r="H15" s="246">
        <f>SUM(H8:H14)</f>
        <v>7925</v>
      </c>
      <c r="I15" s="246">
        <f>SUM(I8:I14)</f>
        <v>3193</v>
      </c>
      <c r="J15" s="246"/>
      <c r="K15" s="247"/>
      <c r="M15" s="42"/>
    </row>
    <row r="18" spans="2:12" ht="12.75">
      <c r="B18" s="312" t="s">
        <v>262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</row>
    <row r="19" spans="2:11" ht="12.75">
      <c r="B19" s="195"/>
      <c r="C19" s="195"/>
      <c r="D19" s="195"/>
      <c r="E19" s="195"/>
      <c r="F19" s="196"/>
      <c r="G19" s="196"/>
      <c r="H19" s="196"/>
      <c r="I19" s="196"/>
      <c r="J19" s="196"/>
      <c r="K19" s="196"/>
    </row>
    <row r="20" spans="2:11" ht="12.75">
      <c r="B20" s="195"/>
      <c r="C20" s="321"/>
      <c r="D20" s="321"/>
      <c r="E20" s="321"/>
      <c r="F20" s="321"/>
      <c r="G20" s="321"/>
      <c r="H20" s="321"/>
      <c r="I20" s="321"/>
      <c r="J20" s="321"/>
      <c r="K20" s="197"/>
    </row>
    <row r="21" spans="2:11" ht="13.5" thickBot="1">
      <c r="B21" s="195"/>
      <c r="C21" s="195"/>
      <c r="D21" s="195"/>
      <c r="E21" s="195"/>
      <c r="F21" s="196"/>
      <c r="G21" s="196"/>
      <c r="H21" s="196"/>
      <c r="I21" s="196"/>
      <c r="J21" s="197" t="s">
        <v>202</v>
      </c>
      <c r="K21" s="197" t="s">
        <v>166</v>
      </c>
    </row>
    <row r="22" spans="2:11" ht="12.75">
      <c r="B22" s="322" t="s">
        <v>203</v>
      </c>
      <c r="C22" s="323"/>
      <c r="D22" s="323"/>
      <c r="E22" s="324"/>
      <c r="F22" s="198" t="s">
        <v>204</v>
      </c>
      <c r="G22" s="328" t="s">
        <v>193</v>
      </c>
      <c r="H22" s="329"/>
      <c r="I22" s="329"/>
      <c r="J22" s="329"/>
      <c r="K22" s="330"/>
    </row>
    <row r="23" spans="2:11" ht="13.5" thickBot="1">
      <c r="B23" s="325"/>
      <c r="C23" s="326"/>
      <c r="D23" s="326"/>
      <c r="E23" s="327"/>
      <c r="F23" s="199" t="s">
        <v>205</v>
      </c>
      <c r="G23" s="200" t="s">
        <v>129</v>
      </c>
      <c r="H23" s="200" t="s">
        <v>155</v>
      </c>
      <c r="I23" s="200" t="s">
        <v>134</v>
      </c>
      <c r="J23" s="200" t="s">
        <v>137</v>
      </c>
      <c r="K23" s="201" t="s">
        <v>143</v>
      </c>
    </row>
    <row r="24" spans="2:11" ht="12.75">
      <c r="B24" s="317" t="s">
        <v>206</v>
      </c>
      <c r="C24" s="314"/>
      <c r="D24" s="314"/>
      <c r="E24" s="314"/>
      <c r="F24" s="211">
        <f>SUM(G24:K24)</f>
        <v>3193</v>
      </c>
      <c r="G24" s="212"/>
      <c r="H24" s="213"/>
      <c r="I24" s="212">
        <v>3193</v>
      </c>
      <c r="J24" s="212"/>
      <c r="K24" s="214"/>
    </row>
    <row r="25" spans="2:14" ht="12.75">
      <c r="B25" s="317" t="s">
        <v>207</v>
      </c>
      <c r="C25" s="314"/>
      <c r="D25" s="314"/>
      <c r="E25" s="314"/>
      <c r="F25" s="207"/>
      <c r="G25" s="207"/>
      <c r="H25" s="207"/>
      <c r="I25" s="207"/>
      <c r="J25" s="215"/>
      <c r="K25" s="208"/>
      <c r="N25" s="4"/>
    </row>
    <row r="26" spans="2:14" ht="12.75">
      <c r="B26" s="318" t="s">
        <v>208</v>
      </c>
      <c r="C26" s="319"/>
      <c r="D26" s="319"/>
      <c r="E26" s="320"/>
      <c r="F26" s="218"/>
      <c r="G26" s="207"/>
      <c r="H26" s="207"/>
      <c r="I26" s="207"/>
      <c r="J26" s="207"/>
      <c r="K26" s="208"/>
      <c r="N26" s="4"/>
    </row>
    <row r="27" spans="2:14" ht="12.75">
      <c r="B27" s="313" t="s">
        <v>209</v>
      </c>
      <c r="C27" s="314"/>
      <c r="D27" s="314"/>
      <c r="E27" s="314"/>
      <c r="F27" s="207"/>
      <c r="G27" s="215"/>
      <c r="H27" s="207"/>
      <c r="I27" s="213"/>
      <c r="J27" s="215"/>
      <c r="K27" s="210"/>
      <c r="N27" s="7"/>
    </row>
    <row r="28" spans="2:14" ht="12.75">
      <c r="B28" s="317" t="s">
        <v>210</v>
      </c>
      <c r="C28" s="314"/>
      <c r="D28" s="314"/>
      <c r="E28" s="314"/>
      <c r="F28" s="205">
        <f>SUM(G28:K28)</f>
        <v>7925</v>
      </c>
      <c r="G28" s="215"/>
      <c r="H28" s="215">
        <v>7925</v>
      </c>
      <c r="I28" s="205"/>
      <c r="J28" s="205"/>
      <c r="K28" s="208"/>
      <c r="N28" s="7"/>
    </row>
    <row r="29" spans="2:14" ht="12.75">
      <c r="B29" s="313" t="s">
        <v>211</v>
      </c>
      <c r="C29" s="314"/>
      <c r="D29" s="314"/>
      <c r="E29" s="314"/>
      <c r="F29" s="219"/>
      <c r="G29" s="220"/>
      <c r="H29" s="205"/>
      <c r="I29" s="205"/>
      <c r="J29" s="221"/>
      <c r="K29" s="208"/>
      <c r="N29" s="4"/>
    </row>
    <row r="30" spans="2:11" ht="12.75">
      <c r="B30" s="317" t="s">
        <v>212</v>
      </c>
      <c r="C30" s="314"/>
      <c r="D30" s="314"/>
      <c r="E30" s="314"/>
      <c r="F30" s="209"/>
      <c r="G30" s="209"/>
      <c r="H30" s="209"/>
      <c r="I30" s="209"/>
      <c r="J30" s="209"/>
      <c r="K30" s="210"/>
    </row>
    <row r="31" spans="2:11" ht="12.75">
      <c r="B31" s="222" t="s">
        <v>213</v>
      </c>
      <c r="C31" s="216"/>
      <c r="D31" s="216"/>
      <c r="E31" s="217"/>
      <c r="F31" s="223"/>
      <c r="G31" s="223"/>
      <c r="H31" s="209"/>
      <c r="I31" s="209"/>
      <c r="J31" s="209"/>
      <c r="K31" s="210"/>
    </row>
    <row r="32" spans="2:11" ht="13.5" thickBot="1">
      <c r="B32" s="242" t="s">
        <v>214</v>
      </c>
      <c r="C32" s="243"/>
      <c r="D32" s="243"/>
      <c r="E32" s="244"/>
      <c r="F32" s="237"/>
      <c r="G32" s="237"/>
      <c r="H32" s="237"/>
      <c r="I32" s="237"/>
      <c r="J32" s="237"/>
      <c r="K32" s="245"/>
    </row>
    <row r="33" spans="2:11" ht="13.5" thickBot="1">
      <c r="B33" s="239" t="s">
        <v>180</v>
      </c>
      <c r="C33" s="240"/>
      <c r="D33" s="240"/>
      <c r="E33" s="241"/>
      <c r="F33" s="246">
        <f>SUM(F24:F32)</f>
        <v>11118</v>
      </c>
      <c r="G33" s="246"/>
      <c r="H33" s="246">
        <f>SUM(H24:H32)</f>
        <v>7925</v>
      </c>
      <c r="I33" s="246">
        <f>SUM(I24:I32)</f>
        <v>3193</v>
      </c>
      <c r="J33" s="246"/>
      <c r="K33" s="247"/>
    </row>
    <row r="34" spans="7:11" ht="12.75">
      <c r="G34" s="193"/>
      <c r="H34" s="193"/>
      <c r="I34" s="193"/>
      <c r="J34" s="193"/>
      <c r="K34" s="193"/>
    </row>
    <row r="35" spans="7:11" ht="12.75">
      <c r="G35" s="193"/>
      <c r="H35" s="193"/>
      <c r="I35" s="193"/>
      <c r="J35" s="193"/>
      <c r="K35" s="193"/>
    </row>
  </sheetData>
  <mergeCells count="22">
    <mergeCell ref="B2:L2"/>
    <mergeCell ref="B8:E8"/>
    <mergeCell ref="C4:J4"/>
    <mergeCell ref="B6:E7"/>
    <mergeCell ref="G6:K6"/>
    <mergeCell ref="B25:E25"/>
    <mergeCell ref="C20:J20"/>
    <mergeCell ref="B22:E23"/>
    <mergeCell ref="G22:K22"/>
    <mergeCell ref="B24:E24"/>
    <mergeCell ref="B30:E30"/>
    <mergeCell ref="B28:E28"/>
    <mergeCell ref="B29:E29"/>
    <mergeCell ref="B26:E26"/>
    <mergeCell ref="B27:E27"/>
    <mergeCell ref="B18:L18"/>
    <mergeCell ref="B9:E9"/>
    <mergeCell ref="B14:E14"/>
    <mergeCell ref="B12:E12"/>
    <mergeCell ref="B13:E13"/>
    <mergeCell ref="B10:E10"/>
    <mergeCell ref="B11:E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A1">
      <selection activeCell="A1" sqref="A1:L39"/>
    </sheetView>
  </sheetViews>
  <sheetFormatPr defaultColWidth="9.140625" defaultRowHeight="12.75"/>
  <cols>
    <col min="1" max="1" width="8.7109375" style="0" customWidth="1"/>
    <col min="2" max="2" width="9.7109375" style="0" customWidth="1"/>
    <col min="3" max="3" width="10.57421875" style="193" customWidth="1"/>
    <col min="4" max="4" width="9.28125" style="194" customWidth="1"/>
    <col min="5" max="5" width="10.421875" style="193" customWidth="1"/>
    <col min="6" max="6" width="13.28125" style="193" customWidth="1"/>
    <col min="7" max="7" width="10.8515625" style="192" customWidth="1"/>
    <col min="8" max="8" width="10.57421875" style="192" customWidth="1"/>
    <col min="9" max="9" width="15.7109375" style="191" customWidth="1"/>
    <col min="10" max="10" width="9.140625" style="193" customWidth="1"/>
    <col min="11" max="11" width="10.140625" style="194" customWidth="1"/>
    <col min="12" max="12" width="14.28125" style="194" customWidth="1"/>
  </cols>
  <sheetData>
    <row r="1" spans="1:12" ht="12.75">
      <c r="A1" s="224" t="s">
        <v>263</v>
      </c>
      <c r="B1" s="142"/>
      <c r="C1" s="143"/>
      <c r="D1" s="144"/>
      <c r="E1" s="143"/>
      <c r="F1" s="143"/>
      <c r="G1" s="144"/>
      <c r="H1" s="144"/>
      <c r="I1" s="143"/>
      <c r="J1" s="143"/>
      <c r="K1" s="144"/>
      <c r="L1" s="144"/>
    </row>
    <row r="2" spans="1:12" ht="12.75">
      <c r="A2" s="142"/>
      <c r="B2" s="142"/>
      <c r="C2" s="143"/>
      <c r="D2" s="144"/>
      <c r="E2" s="143"/>
      <c r="F2" s="143"/>
      <c r="G2" s="144"/>
      <c r="H2" s="144"/>
      <c r="I2" s="143"/>
      <c r="J2" s="143"/>
      <c r="K2" s="144"/>
      <c r="L2" s="145"/>
    </row>
    <row r="3" spans="1:12" ht="13.5" thickBot="1">
      <c r="A3" s="146"/>
      <c r="B3" s="142"/>
      <c r="C3" s="143"/>
      <c r="D3" s="144"/>
      <c r="E3" s="143"/>
      <c r="F3" s="143"/>
      <c r="G3" s="144"/>
      <c r="H3" s="144"/>
      <c r="I3" s="143"/>
      <c r="J3" s="143"/>
      <c r="K3" s="145" t="s">
        <v>165</v>
      </c>
      <c r="L3" s="145" t="s">
        <v>166</v>
      </c>
    </row>
    <row r="4" spans="1:12" ht="13.5" thickBot="1">
      <c r="A4" s="147" t="s">
        <v>167</v>
      </c>
      <c r="B4" s="147" t="s">
        <v>168</v>
      </c>
      <c r="C4" s="148" t="s">
        <v>169</v>
      </c>
      <c r="D4" s="333" t="s">
        <v>170</v>
      </c>
      <c r="E4" s="334"/>
      <c r="F4" s="304"/>
      <c r="G4" s="147" t="s">
        <v>171</v>
      </c>
      <c r="H4" s="147" t="s">
        <v>172</v>
      </c>
      <c r="I4" s="148" t="s">
        <v>173</v>
      </c>
      <c r="J4" s="148" t="s">
        <v>174</v>
      </c>
      <c r="K4" s="147" t="s">
        <v>175</v>
      </c>
      <c r="L4" s="147" t="s">
        <v>176</v>
      </c>
    </row>
    <row r="5" spans="1:12" ht="13.5" thickBot="1">
      <c r="A5" s="149" t="s">
        <v>177</v>
      </c>
      <c r="B5" s="149" t="s">
        <v>178</v>
      </c>
      <c r="C5" s="150" t="s">
        <v>179</v>
      </c>
      <c r="D5" s="151" t="s">
        <v>135</v>
      </c>
      <c r="E5" s="152" t="s">
        <v>131</v>
      </c>
      <c r="F5" s="152" t="s">
        <v>180</v>
      </c>
      <c r="G5" s="149" t="s">
        <v>181</v>
      </c>
      <c r="H5" s="149" t="s">
        <v>15</v>
      </c>
      <c r="I5" s="150" t="s">
        <v>182</v>
      </c>
      <c r="J5" s="150" t="s">
        <v>183</v>
      </c>
      <c r="K5" s="149" t="s">
        <v>184</v>
      </c>
      <c r="L5" s="149"/>
    </row>
    <row r="6" spans="1:12" ht="3" customHeight="1" thickBot="1">
      <c r="A6" s="153"/>
      <c r="B6" s="154"/>
      <c r="C6" s="155"/>
      <c r="D6" s="156"/>
      <c r="E6" s="155"/>
      <c r="F6" s="155"/>
      <c r="G6" s="156"/>
      <c r="H6" s="156"/>
      <c r="I6" s="155"/>
      <c r="J6" s="155"/>
      <c r="K6" s="156"/>
      <c r="L6" s="157"/>
    </row>
    <row r="7" spans="1:12" ht="13.5" thickBot="1">
      <c r="A7" s="168" t="s">
        <v>185</v>
      </c>
      <c r="B7" s="154"/>
      <c r="C7" s="155"/>
      <c r="D7" s="156"/>
      <c r="E7" s="155"/>
      <c r="F7" s="155"/>
      <c r="G7" s="156"/>
      <c r="H7" s="156"/>
      <c r="I7" s="155"/>
      <c r="J7" s="155"/>
      <c r="K7" s="156"/>
      <c r="L7" s="157"/>
    </row>
    <row r="8" spans="1:14" s="4" customFormat="1" ht="13.5" thickBot="1">
      <c r="A8" s="233" t="s">
        <v>216</v>
      </c>
      <c r="B8" s="229"/>
      <c r="C8" s="169">
        <f>SUM(I8)</f>
        <v>3193</v>
      </c>
      <c r="D8" s="169">
        <f>SUM(I8)</f>
        <v>3193</v>
      </c>
      <c r="E8" s="169"/>
      <c r="F8" s="169">
        <f>SUM(D8)</f>
        <v>3193</v>
      </c>
      <c r="G8" s="169" t="s">
        <v>23</v>
      </c>
      <c r="H8" s="169" t="s">
        <v>217</v>
      </c>
      <c r="I8" s="169">
        <v>3193</v>
      </c>
      <c r="J8" s="169"/>
      <c r="K8" s="169" t="s">
        <v>221</v>
      </c>
      <c r="L8" s="230"/>
      <c r="N8" s="86"/>
    </row>
    <row r="9" spans="1:12" s="4" customFormat="1" ht="3" customHeight="1" thickBot="1">
      <c r="A9" s="225"/>
      <c r="B9" s="226"/>
      <c r="C9" s="227"/>
      <c r="D9" s="226"/>
      <c r="E9" s="227"/>
      <c r="F9" s="227"/>
      <c r="G9" s="226"/>
      <c r="H9" s="226"/>
      <c r="I9" s="227"/>
      <c r="J9" s="227"/>
      <c r="K9" s="226"/>
      <c r="L9" s="228"/>
    </row>
    <row r="10" spans="1:14" s="4" customFormat="1" ht="13.5" thickBot="1">
      <c r="A10" s="162" t="s">
        <v>187</v>
      </c>
      <c r="B10" s="163"/>
      <c r="C10" s="164">
        <f>SUM(C8:C9)</f>
        <v>3193</v>
      </c>
      <c r="D10" s="164">
        <f>SUM(D8:D9)</f>
        <v>3193</v>
      </c>
      <c r="E10" s="164"/>
      <c r="F10" s="164">
        <f>SUM(F8:F9)</f>
        <v>3193</v>
      </c>
      <c r="G10" s="164"/>
      <c r="H10" s="164"/>
      <c r="I10" s="164">
        <f>SUM(I8:I9)</f>
        <v>3193</v>
      </c>
      <c r="J10" s="164"/>
      <c r="K10" s="164"/>
      <c r="L10" s="165"/>
      <c r="N10" s="86"/>
    </row>
    <row r="11" spans="1:12" s="4" customFormat="1" ht="3" customHeight="1" thickBot="1">
      <c r="A11" s="162"/>
      <c r="B11" s="163"/>
      <c r="C11" s="166"/>
      <c r="D11" s="166"/>
      <c r="E11" s="166"/>
      <c r="F11" s="166">
        <f>SUM(D10:E10)</f>
        <v>3193</v>
      </c>
      <c r="G11" s="166"/>
      <c r="H11" s="166"/>
      <c r="I11" s="166"/>
      <c r="J11" s="166"/>
      <c r="K11" s="166"/>
      <c r="L11" s="167"/>
    </row>
    <row r="12" spans="1:12" s="4" customFormat="1" ht="12.75" customHeight="1" thickBot="1">
      <c r="A12" s="158" t="s">
        <v>188</v>
      </c>
      <c r="B12" s="163"/>
      <c r="C12" s="166"/>
      <c r="D12" s="166"/>
      <c r="E12" s="166"/>
      <c r="F12" s="166"/>
      <c r="G12" s="166"/>
      <c r="H12" s="166"/>
      <c r="I12" s="166"/>
      <c r="J12" s="166"/>
      <c r="K12" s="166"/>
      <c r="L12" s="167"/>
    </row>
    <row r="13" spans="1:12" s="4" customFormat="1" ht="12.75" customHeight="1">
      <c r="A13" s="234" t="s">
        <v>218</v>
      </c>
      <c r="B13" s="231"/>
      <c r="C13" s="232">
        <f>SUM(J13)</f>
        <v>258464</v>
      </c>
      <c r="D13" s="232"/>
      <c r="E13" s="232"/>
      <c r="F13" s="232"/>
      <c r="G13" s="232"/>
      <c r="H13" s="232"/>
      <c r="I13" s="232"/>
      <c r="J13" s="232">
        <v>258464</v>
      </c>
      <c r="K13" s="232" t="s">
        <v>221</v>
      </c>
      <c r="L13" s="235"/>
    </row>
    <row r="14" spans="1:12" s="4" customFormat="1" ht="12.75" customHeight="1" thickBot="1">
      <c r="A14" s="236" t="s">
        <v>220</v>
      </c>
      <c r="B14" s="159"/>
      <c r="C14" s="160">
        <f>SUM(I14)</f>
        <v>7925</v>
      </c>
      <c r="D14" s="160"/>
      <c r="E14" s="160">
        <f>SUM(I14)</f>
        <v>7925</v>
      </c>
      <c r="F14" s="160">
        <f>SUM(E14)</f>
        <v>7925</v>
      </c>
      <c r="G14" s="160" t="s">
        <v>23</v>
      </c>
      <c r="H14" s="160" t="s">
        <v>186</v>
      </c>
      <c r="I14" s="160">
        <v>7925</v>
      </c>
      <c r="J14" s="160"/>
      <c r="K14" s="160" t="s">
        <v>221</v>
      </c>
      <c r="L14" s="161"/>
    </row>
    <row r="15" spans="1:12" s="4" customFormat="1" ht="3" customHeight="1" thickBot="1">
      <c r="A15" s="178"/>
      <c r="B15" s="94"/>
      <c r="C15" s="95"/>
      <c r="D15" s="94"/>
      <c r="E15" s="179"/>
      <c r="F15" s="95"/>
      <c r="G15" s="96"/>
      <c r="H15" s="176"/>
      <c r="I15" s="95"/>
      <c r="J15" s="179"/>
      <c r="K15" s="94"/>
      <c r="L15" s="97"/>
    </row>
    <row r="16" spans="1:12" s="4" customFormat="1" ht="13.5" thickBot="1">
      <c r="A16" s="180" t="s">
        <v>189</v>
      </c>
      <c r="B16" s="181"/>
      <c r="C16" s="171">
        <f>SUM(C13:C15)</f>
        <v>266389</v>
      </c>
      <c r="D16" s="175"/>
      <c r="E16" s="172">
        <f>SUM(E14:E15)</f>
        <v>7925</v>
      </c>
      <c r="F16" s="171">
        <f>SUM(F14:F15)</f>
        <v>7925</v>
      </c>
      <c r="G16" s="173"/>
      <c r="H16" s="174"/>
      <c r="I16" s="171">
        <f>SUM(I14:I15)</f>
        <v>7925</v>
      </c>
      <c r="J16" s="172">
        <f>SUM(J13:J15)</f>
        <v>258464</v>
      </c>
      <c r="K16" s="175"/>
      <c r="L16" s="177"/>
    </row>
    <row r="17" spans="1:12" s="4" customFormat="1" ht="3" customHeight="1" thickBot="1">
      <c r="A17" s="180"/>
      <c r="B17" s="182"/>
      <c r="C17" s="183"/>
      <c r="D17" s="182"/>
      <c r="E17" s="184"/>
      <c r="F17" s="183"/>
      <c r="G17" s="185"/>
      <c r="H17" s="186"/>
      <c r="I17" s="183"/>
      <c r="J17" s="184"/>
      <c r="K17" s="182"/>
      <c r="L17" s="187"/>
    </row>
    <row r="18" spans="1:12" ht="13.5" thickBot="1">
      <c r="A18" s="170" t="s">
        <v>219</v>
      </c>
      <c r="B18" s="188"/>
      <c r="C18" s="183">
        <f>SUM(C16+C10)</f>
        <v>269582</v>
      </c>
      <c r="D18" s="189">
        <f>SUM(D10)</f>
        <v>3193</v>
      </c>
      <c r="E18" s="183">
        <f>SUM(E16)</f>
        <v>7925</v>
      </c>
      <c r="F18" s="189">
        <f>SUM(F16+F10)</f>
        <v>11118</v>
      </c>
      <c r="G18" s="183"/>
      <c r="H18" s="190"/>
      <c r="I18" s="183">
        <f>SUM(I16+I10)</f>
        <v>11118</v>
      </c>
      <c r="J18" s="189">
        <f>SUM(J16)</f>
        <v>258464</v>
      </c>
      <c r="K18" s="182"/>
      <c r="L18" s="190"/>
    </row>
    <row r="19" spans="1:14" ht="12.75">
      <c r="A19" s="11"/>
      <c r="B19" s="11"/>
      <c r="C19" s="191"/>
      <c r="D19" s="192"/>
      <c r="E19" s="191"/>
      <c r="F19" s="191"/>
      <c r="J19" s="191"/>
      <c r="K19" s="192"/>
      <c r="L19" s="192"/>
      <c r="N19" s="42"/>
    </row>
    <row r="20" spans="1:12" ht="12.75">
      <c r="A20" s="11"/>
      <c r="B20" s="11"/>
      <c r="C20" s="191"/>
      <c r="D20" s="192"/>
      <c r="E20" s="191"/>
      <c r="F20" s="191"/>
      <c r="J20" s="191"/>
      <c r="K20" s="192"/>
      <c r="L20" s="192"/>
    </row>
    <row r="21" spans="1:15" ht="12.75">
      <c r="A21" s="11"/>
      <c r="B21" s="11"/>
      <c r="C21" s="191"/>
      <c r="D21" s="191"/>
      <c r="E21" s="191"/>
      <c r="F21" s="191"/>
      <c r="J21" s="191"/>
      <c r="K21" s="192"/>
      <c r="L21" s="192"/>
      <c r="O21" s="42"/>
    </row>
    <row r="22" spans="1:12" ht="12.75">
      <c r="A22" s="11"/>
      <c r="B22" s="11"/>
      <c r="C22" s="191"/>
      <c r="D22" s="191"/>
      <c r="E22" s="191"/>
      <c r="F22" s="191"/>
      <c r="J22" s="191"/>
      <c r="K22" s="192"/>
      <c r="L22" s="192"/>
    </row>
    <row r="23" spans="1:12" ht="12.75">
      <c r="A23" s="11"/>
      <c r="B23" s="11"/>
      <c r="C23" s="191"/>
      <c r="D23" s="192"/>
      <c r="E23" s="191"/>
      <c r="F23" s="191"/>
      <c r="J23" s="191"/>
      <c r="K23" s="191"/>
      <c r="L23" s="192"/>
    </row>
    <row r="24" spans="1:12" ht="12.75">
      <c r="A24" s="11"/>
      <c r="B24" s="11"/>
      <c r="C24" s="191"/>
      <c r="D24" s="191"/>
      <c r="E24" s="191"/>
      <c r="F24" s="191"/>
      <c r="G24" s="191"/>
      <c r="J24" s="191"/>
      <c r="K24" s="192"/>
      <c r="L24" s="192"/>
    </row>
    <row r="25" spans="1:12" ht="12.75">
      <c r="A25" s="11"/>
      <c r="B25" s="11"/>
      <c r="C25" s="191"/>
      <c r="D25" s="192"/>
      <c r="E25" s="191"/>
      <c r="F25" s="191"/>
      <c r="J25" s="191"/>
      <c r="K25" s="192"/>
      <c r="L25" s="192"/>
    </row>
    <row r="26" spans="1:12" ht="12.75">
      <c r="A26" s="11"/>
      <c r="B26" s="11"/>
      <c r="C26" s="191"/>
      <c r="D26" s="191"/>
      <c r="E26" s="191"/>
      <c r="F26" s="191"/>
      <c r="J26" s="191"/>
      <c r="K26" s="192"/>
      <c r="L26" s="192"/>
    </row>
    <row r="27" spans="1:12" ht="12.75">
      <c r="A27" s="11"/>
      <c r="B27" s="11"/>
      <c r="C27" s="191"/>
      <c r="D27" s="192"/>
      <c r="E27" s="191"/>
      <c r="F27" s="191"/>
      <c r="G27" s="191"/>
      <c r="J27" s="191"/>
      <c r="K27" s="192"/>
      <c r="L27" s="192"/>
    </row>
    <row r="28" spans="1:8" ht="12.75">
      <c r="A28" s="11"/>
      <c r="D28" s="193"/>
      <c r="H28" s="191"/>
    </row>
    <row r="29" ht="12.75">
      <c r="G29" s="191"/>
    </row>
  </sheetData>
  <mergeCells count="1">
    <mergeCell ref="D4:F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6"/>
  <sheetViews>
    <sheetView view="pageBreakPreview" zoomScaleSheetLayoutView="100" workbookViewId="0" topLeftCell="A26">
      <selection activeCell="A1" sqref="A1:E119"/>
    </sheetView>
  </sheetViews>
  <sheetFormatPr defaultColWidth="9.140625" defaultRowHeight="12.75"/>
  <cols>
    <col min="1" max="1" width="4.28125" style="0" customWidth="1"/>
    <col min="2" max="2" width="20.7109375" style="0" customWidth="1"/>
    <col min="3" max="3" width="19.57421875" style="0" customWidth="1"/>
    <col min="4" max="4" width="18.8515625" style="42" customWidth="1"/>
    <col min="5" max="5" width="17.140625" style="42" customWidth="1"/>
    <col min="6" max="6" width="11.8515625" style="0" bestFit="1" customWidth="1"/>
    <col min="13" max="13" width="9.00390625" style="0" customWidth="1"/>
  </cols>
  <sheetData>
    <row r="1" spans="2:4" ht="12.75">
      <c r="B1" s="40" t="s">
        <v>222</v>
      </c>
      <c r="C1" s="40" t="s">
        <v>223</v>
      </c>
      <c r="D1" s="248" t="s">
        <v>267</v>
      </c>
    </row>
    <row r="2" spans="2:4" ht="12.75">
      <c r="B2" s="40"/>
      <c r="C2" s="40"/>
      <c r="D2" s="248"/>
    </row>
    <row r="3" spans="2:5" ht="13.5" thickBot="1">
      <c r="B3" s="40" t="s">
        <v>224</v>
      </c>
      <c r="C3" s="40"/>
      <c r="D3" s="248"/>
      <c r="E3" s="249" t="s">
        <v>225</v>
      </c>
    </row>
    <row r="4" spans="2:5" ht="15" thickBot="1">
      <c r="B4" s="250" t="s">
        <v>226</v>
      </c>
      <c r="C4" s="251" t="s">
        <v>227</v>
      </c>
      <c r="D4" s="252" t="s">
        <v>259</v>
      </c>
      <c r="E4" s="253" t="s">
        <v>260</v>
      </c>
    </row>
    <row r="5" spans="2:5" ht="3" customHeight="1" thickBot="1">
      <c r="B5" s="254"/>
      <c r="C5" s="255"/>
      <c r="D5" s="256"/>
      <c r="E5" s="257"/>
    </row>
    <row r="6" spans="2:5" s="194" customFormat="1" ht="12.75">
      <c r="B6" s="258" t="s">
        <v>221</v>
      </c>
      <c r="C6" s="259" t="s">
        <v>228</v>
      </c>
      <c r="D6" s="260">
        <v>17321</v>
      </c>
      <c r="E6" s="261">
        <v>17321</v>
      </c>
    </row>
    <row r="7" spans="2:5" s="194" customFormat="1" ht="3" customHeight="1">
      <c r="B7" s="262"/>
      <c r="C7" s="45"/>
      <c r="D7" s="46"/>
      <c r="E7" s="263"/>
    </row>
    <row r="8" spans="2:5" s="194" customFormat="1" ht="13.5" thickBot="1">
      <c r="B8" s="262"/>
      <c r="C8" s="264"/>
      <c r="D8" s="265">
        <f>SUM(D6:D7)</f>
        <v>17321</v>
      </c>
      <c r="E8" s="266">
        <f>SUM(E6:E7)</f>
        <v>17321</v>
      </c>
    </row>
    <row r="9" spans="2:5" s="194" customFormat="1" ht="13.5" thickBot="1">
      <c r="B9" s="254" t="s">
        <v>266</v>
      </c>
      <c r="C9" s="267"/>
      <c r="D9" s="268" t="s">
        <v>229</v>
      </c>
      <c r="E9" s="269" t="s">
        <v>229</v>
      </c>
    </row>
    <row r="10" spans="4:5" s="194" customFormat="1" ht="13.5" thickBot="1">
      <c r="D10" s="193"/>
      <c r="E10" s="193"/>
    </row>
    <row r="11" spans="2:5" s="194" customFormat="1" ht="13.5" thickBot="1">
      <c r="B11" s="270" t="s">
        <v>187</v>
      </c>
      <c r="C11" s="271"/>
      <c r="D11" s="272" t="s">
        <v>229</v>
      </c>
      <c r="E11" s="273" t="s">
        <v>229</v>
      </c>
    </row>
    <row r="12" spans="4:5" s="194" customFormat="1" ht="12.75">
      <c r="D12" s="193"/>
      <c r="E12" s="193"/>
    </row>
    <row r="13" spans="4:5" s="194" customFormat="1" ht="12.75">
      <c r="D13" s="193"/>
      <c r="E13" s="193"/>
    </row>
    <row r="14" spans="3:5" ht="12.75">
      <c r="C14" s="194"/>
      <c r="D14" s="193"/>
      <c r="E14" s="193"/>
    </row>
    <row r="15" spans="3:5" ht="12.75">
      <c r="C15" s="194"/>
      <c r="D15" s="193"/>
      <c r="E15" s="193"/>
    </row>
    <row r="16" spans="2:4" ht="12.75">
      <c r="B16" s="40" t="s">
        <v>222</v>
      </c>
      <c r="C16" s="274" t="s">
        <v>230</v>
      </c>
      <c r="D16" s="248" t="s">
        <v>267</v>
      </c>
    </row>
    <row r="17" spans="2:4" ht="12.75">
      <c r="B17" s="40"/>
      <c r="C17" s="274"/>
      <c r="D17" s="248"/>
    </row>
    <row r="18" spans="2:5" ht="13.5" thickBot="1">
      <c r="B18" s="40" t="s">
        <v>224</v>
      </c>
      <c r="C18" s="40"/>
      <c r="D18" s="248"/>
      <c r="E18" s="249" t="s">
        <v>225</v>
      </c>
    </row>
    <row r="19" spans="2:5" ht="15" thickBot="1">
      <c r="B19" s="250" t="s">
        <v>226</v>
      </c>
      <c r="C19" s="251" t="s">
        <v>227</v>
      </c>
      <c r="D19" s="252" t="s">
        <v>259</v>
      </c>
      <c r="E19" s="253" t="s">
        <v>260</v>
      </c>
    </row>
    <row r="20" spans="2:5" ht="3" customHeight="1" thickBot="1">
      <c r="B20" s="254"/>
      <c r="C20" s="275"/>
      <c r="D20" s="252"/>
      <c r="E20" s="276"/>
    </row>
    <row r="21" spans="2:5" ht="12.75">
      <c r="B21" s="258" t="s">
        <v>221</v>
      </c>
      <c r="C21" s="277" t="s">
        <v>231</v>
      </c>
      <c r="D21" s="260">
        <v>19249</v>
      </c>
      <c r="E21" s="261">
        <v>0</v>
      </c>
    </row>
    <row r="22" spans="2:5" ht="12" customHeight="1">
      <c r="B22" s="85"/>
      <c r="C22" s="278" t="s">
        <v>232</v>
      </c>
      <c r="D22" s="279">
        <v>1186</v>
      </c>
      <c r="E22" s="280">
        <v>0</v>
      </c>
    </row>
    <row r="23" spans="2:5" ht="12.75" hidden="1">
      <c r="B23" s="281"/>
      <c r="C23" s="278"/>
      <c r="D23" s="279"/>
      <c r="E23" s="280"/>
    </row>
    <row r="24" spans="2:5" ht="3" customHeight="1">
      <c r="B24" s="282"/>
      <c r="C24" s="31"/>
      <c r="D24" s="32"/>
      <c r="E24" s="283"/>
    </row>
    <row r="25" spans="2:5" ht="13.5" thickBot="1">
      <c r="B25" s="284"/>
      <c r="C25" s="285"/>
      <c r="D25" s="286">
        <f>SUM(D21:D24)</f>
        <v>20435</v>
      </c>
      <c r="E25" s="287">
        <f>SUM(E21:E24)</f>
        <v>0</v>
      </c>
    </row>
    <row r="26" spans="2:5" ht="13.5" thickBot="1">
      <c r="B26" s="254" t="s">
        <v>268</v>
      </c>
      <c r="C26" s="288"/>
      <c r="D26" s="289" t="s">
        <v>270</v>
      </c>
      <c r="E26" s="290" t="s">
        <v>269</v>
      </c>
    </row>
    <row r="27" spans="3:5" ht="13.5" thickBot="1">
      <c r="C27" s="194"/>
      <c r="D27" s="193"/>
      <c r="E27" s="193"/>
    </row>
    <row r="28" spans="2:5" ht="13.5" thickBot="1">
      <c r="B28" s="270" t="s">
        <v>233</v>
      </c>
      <c r="C28" s="271"/>
      <c r="D28" s="291" t="s">
        <v>270</v>
      </c>
      <c r="E28" s="292" t="s">
        <v>269</v>
      </c>
    </row>
    <row r="29" spans="3:5" ht="12.75">
      <c r="C29" s="194"/>
      <c r="D29" s="193"/>
      <c r="E29" s="193"/>
    </row>
    <row r="31" spans="3:5" ht="12.75">
      <c r="C31" s="293"/>
      <c r="D31" s="294"/>
      <c r="E31" s="294"/>
    </row>
    <row r="32" spans="3:5" ht="12.75">
      <c r="C32" s="293"/>
      <c r="D32" s="294"/>
      <c r="E32" s="294"/>
    </row>
    <row r="33" spans="2:4" ht="12.75">
      <c r="B33" s="40" t="s">
        <v>222</v>
      </c>
      <c r="C33" s="274" t="s">
        <v>234</v>
      </c>
      <c r="D33" s="248" t="s">
        <v>267</v>
      </c>
    </row>
    <row r="34" spans="2:4" ht="12.75">
      <c r="B34" s="40"/>
      <c r="C34" s="274"/>
      <c r="D34" s="248"/>
    </row>
    <row r="35" spans="2:5" ht="13.5" thickBot="1">
      <c r="B35" s="40" t="s">
        <v>224</v>
      </c>
      <c r="C35" s="40"/>
      <c r="D35" s="248"/>
      <c r="E35" s="249" t="s">
        <v>225</v>
      </c>
    </row>
    <row r="36" spans="2:5" ht="15" thickBot="1">
      <c r="B36" s="250" t="s">
        <v>226</v>
      </c>
      <c r="C36" s="251" t="s">
        <v>227</v>
      </c>
      <c r="D36" s="252" t="s">
        <v>259</v>
      </c>
      <c r="E36" s="253" t="s">
        <v>260</v>
      </c>
    </row>
    <row r="37" spans="2:5" ht="3" customHeight="1" thickBot="1">
      <c r="B37" s="254"/>
      <c r="C37" s="255"/>
      <c r="D37" s="256"/>
      <c r="E37" s="257"/>
    </row>
    <row r="38" spans="2:5" ht="12.75">
      <c r="B38" s="258" t="s">
        <v>221</v>
      </c>
      <c r="C38" s="277" t="s">
        <v>235</v>
      </c>
      <c r="D38" s="260">
        <v>3474</v>
      </c>
      <c r="E38" s="261">
        <v>3474</v>
      </c>
    </row>
    <row r="39" spans="2:5" ht="3" customHeight="1">
      <c r="B39" s="282"/>
      <c r="C39" s="31"/>
      <c r="D39" s="32"/>
      <c r="E39" s="283"/>
    </row>
    <row r="40" spans="2:5" ht="13.5" thickBot="1">
      <c r="B40" s="284"/>
      <c r="C40" s="285"/>
      <c r="D40" s="286">
        <f>SUM(D38:D39)</f>
        <v>3474</v>
      </c>
      <c r="E40" s="287">
        <f>SUM(E38:E39)</f>
        <v>3474</v>
      </c>
    </row>
    <row r="41" spans="2:5" ht="13.5" thickBot="1">
      <c r="B41" s="254" t="s">
        <v>276</v>
      </c>
      <c r="C41" s="288"/>
      <c r="D41" s="289" t="s">
        <v>236</v>
      </c>
      <c r="E41" s="290" t="s">
        <v>236</v>
      </c>
    </row>
    <row r="42" spans="3:5" ht="13.5" thickBot="1">
      <c r="C42" s="194"/>
      <c r="D42" s="193"/>
      <c r="E42" s="193"/>
    </row>
    <row r="43" spans="2:5" ht="13.5" thickBot="1">
      <c r="B43" s="270" t="s">
        <v>237</v>
      </c>
      <c r="C43" s="271"/>
      <c r="D43" s="291" t="s">
        <v>236</v>
      </c>
      <c r="E43" s="292" t="s">
        <v>236</v>
      </c>
    </row>
    <row r="44" spans="2:5" ht="12.75">
      <c r="B44" s="295"/>
      <c r="C44" s="10"/>
      <c r="D44" s="296"/>
      <c r="E44" s="296"/>
    </row>
    <row r="45" spans="2:5" ht="12.75">
      <c r="B45" s="295"/>
      <c r="C45" s="10"/>
      <c r="D45" s="296"/>
      <c r="E45" s="296"/>
    </row>
    <row r="46" spans="2:5" ht="12.75">
      <c r="B46" s="295"/>
      <c r="C46" s="10"/>
      <c r="D46" s="296"/>
      <c r="E46" s="296"/>
    </row>
    <row r="47" spans="2:4" ht="12.75">
      <c r="B47" s="40" t="s">
        <v>222</v>
      </c>
      <c r="C47" s="274" t="s">
        <v>238</v>
      </c>
      <c r="D47" s="248" t="s">
        <v>267</v>
      </c>
    </row>
    <row r="48" spans="2:4" ht="12.75">
      <c r="B48" s="40"/>
      <c r="C48" s="274"/>
      <c r="D48" s="248"/>
    </row>
    <row r="49" spans="2:5" ht="13.5" thickBot="1">
      <c r="B49" s="40" t="s">
        <v>224</v>
      </c>
      <c r="C49" s="40"/>
      <c r="D49" s="248"/>
      <c r="E49" s="249" t="s">
        <v>225</v>
      </c>
    </row>
    <row r="50" spans="2:5" ht="15" thickBot="1">
      <c r="B50" s="250" t="s">
        <v>226</v>
      </c>
      <c r="C50" s="251" t="s">
        <v>227</v>
      </c>
      <c r="D50" s="252" t="s">
        <v>259</v>
      </c>
      <c r="E50" s="253" t="s">
        <v>260</v>
      </c>
    </row>
    <row r="51" spans="2:5" ht="3" customHeight="1" thickBot="1">
      <c r="B51" s="254"/>
      <c r="C51" s="255"/>
      <c r="D51" s="256"/>
      <c r="E51" s="257"/>
    </row>
    <row r="52" spans="2:5" ht="12.75">
      <c r="B52" s="258" t="s">
        <v>221</v>
      </c>
      <c r="C52" s="277" t="s">
        <v>239</v>
      </c>
      <c r="D52" s="260">
        <v>6290</v>
      </c>
      <c r="E52" s="261">
        <v>6290</v>
      </c>
    </row>
    <row r="53" spans="2:5" ht="12.75">
      <c r="B53" s="297"/>
      <c r="C53" s="298" t="s">
        <v>240</v>
      </c>
      <c r="D53" s="299">
        <v>1295</v>
      </c>
      <c r="E53" s="280">
        <v>0</v>
      </c>
    </row>
    <row r="54" spans="2:5" ht="12.75">
      <c r="B54" s="297"/>
      <c r="C54" s="278" t="s">
        <v>241</v>
      </c>
      <c r="D54" s="299">
        <v>7706</v>
      </c>
      <c r="E54" s="300">
        <v>194</v>
      </c>
    </row>
    <row r="55" spans="2:5" ht="12.75">
      <c r="B55" s="297"/>
      <c r="C55" s="278" t="s">
        <v>242</v>
      </c>
      <c r="D55" s="299">
        <v>1210</v>
      </c>
      <c r="E55" s="300">
        <v>567</v>
      </c>
    </row>
    <row r="56" spans="2:5" ht="3" customHeight="1">
      <c r="B56" s="282"/>
      <c r="C56" s="31"/>
      <c r="D56" s="32"/>
      <c r="E56" s="283"/>
    </row>
    <row r="57" spans="2:5" ht="13.5" thickBot="1">
      <c r="B57" s="284"/>
      <c r="C57" s="285"/>
      <c r="D57" s="286">
        <f>SUM(D52:D56)</f>
        <v>16501</v>
      </c>
      <c r="E57" s="287">
        <f>SUM(E52:E56)</f>
        <v>7051</v>
      </c>
    </row>
    <row r="58" spans="2:5" ht="13.5" thickBot="1">
      <c r="B58" s="254" t="s">
        <v>271</v>
      </c>
      <c r="C58" s="288"/>
      <c r="D58" s="289" t="s">
        <v>243</v>
      </c>
      <c r="E58" s="290" t="s">
        <v>244</v>
      </c>
    </row>
    <row r="59" spans="3:5" ht="13.5" thickBot="1">
      <c r="C59" s="194"/>
      <c r="D59" s="193"/>
      <c r="E59" s="193"/>
    </row>
    <row r="60" spans="2:5" ht="13.5" thickBot="1">
      <c r="B60" s="270" t="s">
        <v>245</v>
      </c>
      <c r="C60" s="271"/>
      <c r="D60" s="291" t="s">
        <v>243</v>
      </c>
      <c r="E60" s="292" t="s">
        <v>244</v>
      </c>
    </row>
    <row r="61" spans="2:5" ht="12.75">
      <c r="B61" s="295"/>
      <c r="C61" s="10"/>
      <c r="D61" s="296"/>
      <c r="E61" s="296"/>
    </row>
    <row r="62" spans="2:4" ht="12.75">
      <c r="B62" s="40" t="s">
        <v>222</v>
      </c>
      <c r="C62" s="274" t="s">
        <v>246</v>
      </c>
      <c r="D62" s="248" t="s">
        <v>267</v>
      </c>
    </row>
    <row r="63" spans="2:4" ht="12.75">
      <c r="B63" s="40"/>
      <c r="C63" s="274"/>
      <c r="D63" s="248"/>
    </row>
    <row r="64" spans="2:5" ht="13.5" thickBot="1">
      <c r="B64" s="40" t="s">
        <v>224</v>
      </c>
      <c r="C64" s="40"/>
      <c r="D64" s="248"/>
      <c r="E64" s="249" t="s">
        <v>247</v>
      </c>
    </row>
    <row r="65" spans="2:5" ht="15" thickBot="1">
      <c r="B65" s="250" t="s">
        <v>226</v>
      </c>
      <c r="C65" s="251" t="s">
        <v>227</v>
      </c>
      <c r="D65" s="252" t="s">
        <v>259</v>
      </c>
      <c r="E65" s="253" t="s">
        <v>260</v>
      </c>
    </row>
    <row r="66" spans="2:5" ht="3" customHeight="1" thickBot="1">
      <c r="B66" s="254"/>
      <c r="C66" s="255"/>
      <c r="D66" s="256"/>
      <c r="E66" s="257"/>
    </row>
    <row r="67" spans="2:5" ht="12.75" customHeight="1">
      <c r="B67" s="258" t="s">
        <v>221</v>
      </c>
      <c r="C67" s="301" t="s">
        <v>248</v>
      </c>
      <c r="D67" s="302">
        <v>5702</v>
      </c>
      <c r="E67" s="303">
        <v>4256</v>
      </c>
    </row>
    <row r="68" spans="2:7" ht="3" customHeight="1">
      <c r="B68" s="282"/>
      <c r="C68" s="31"/>
      <c r="D68" s="32"/>
      <c r="E68" s="283"/>
      <c r="F68" s="194"/>
      <c r="G68" s="194"/>
    </row>
    <row r="69" spans="2:7" ht="13.5" thickBot="1">
      <c r="B69" s="284"/>
      <c r="C69" s="285"/>
      <c r="D69" s="286">
        <f>SUM(D67:D68)</f>
        <v>5702</v>
      </c>
      <c r="E69" s="287">
        <f>SUM(E67:E68)</f>
        <v>4256</v>
      </c>
      <c r="F69" s="194"/>
      <c r="G69" s="194"/>
    </row>
    <row r="70" spans="2:7" ht="13.5" thickBot="1">
      <c r="B70" s="254" t="s">
        <v>272</v>
      </c>
      <c r="C70" s="288"/>
      <c r="D70" s="289" t="s">
        <v>249</v>
      </c>
      <c r="E70" s="290" t="s">
        <v>250</v>
      </c>
      <c r="F70" s="194"/>
      <c r="G70" s="194"/>
    </row>
    <row r="71" spans="3:7" ht="13.5" thickBot="1">
      <c r="C71" s="194"/>
      <c r="D71" s="193"/>
      <c r="E71" s="193"/>
      <c r="F71" s="194"/>
      <c r="G71" s="194"/>
    </row>
    <row r="72" spans="2:7" ht="13.5" thickBot="1">
      <c r="B72" s="270" t="s">
        <v>251</v>
      </c>
      <c r="C72" s="271"/>
      <c r="D72" s="291" t="s">
        <v>249</v>
      </c>
      <c r="E72" s="292" t="s">
        <v>250</v>
      </c>
      <c r="F72" s="194"/>
      <c r="G72" s="194"/>
    </row>
    <row r="73" spans="3:7" ht="3" customHeight="1" thickBot="1">
      <c r="C73" s="194"/>
      <c r="D73" s="193"/>
      <c r="E73" s="193"/>
      <c r="F73" s="194"/>
      <c r="G73" s="194"/>
    </row>
    <row r="74" spans="2:7" ht="13.5" thickBot="1">
      <c r="B74" s="270" t="s">
        <v>273</v>
      </c>
      <c r="C74" s="271"/>
      <c r="D74" s="291" t="s">
        <v>274</v>
      </c>
      <c r="E74" s="292" t="s">
        <v>275</v>
      </c>
      <c r="F74" s="194"/>
      <c r="G74" s="194"/>
    </row>
    <row r="75" spans="3:7" ht="12.75">
      <c r="C75" s="194"/>
      <c r="D75" s="193"/>
      <c r="E75" s="193"/>
      <c r="F75" s="194"/>
      <c r="G75" s="194"/>
    </row>
    <row r="76" spans="3:7" ht="12.75">
      <c r="C76" s="194"/>
      <c r="D76" s="193"/>
      <c r="E76" s="193"/>
      <c r="F76" s="194"/>
      <c r="G76" s="19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5"/>
  <sheetViews>
    <sheetView tabSelected="1" view="pageBreakPreview" zoomScaleSheetLayoutView="100" workbookViewId="0" topLeftCell="A1">
      <selection activeCell="A1" sqref="A1:E25"/>
    </sheetView>
  </sheetViews>
  <sheetFormatPr defaultColWidth="9.140625" defaultRowHeight="12.75"/>
  <cols>
    <col min="1" max="1" width="4.28125" style="0" customWidth="1"/>
    <col min="2" max="2" width="20.7109375" style="0" customWidth="1"/>
    <col min="3" max="3" width="19.57421875" style="0" customWidth="1"/>
    <col min="4" max="4" width="18.8515625" style="42" customWidth="1"/>
    <col min="5" max="5" width="17.140625" style="42" customWidth="1"/>
    <col min="6" max="6" width="11.8515625" style="0" bestFit="1" customWidth="1"/>
    <col min="13" max="13" width="9.00390625" style="0" customWidth="1"/>
  </cols>
  <sheetData>
    <row r="1" spans="2:4" ht="12.75">
      <c r="B1" s="40" t="s">
        <v>222</v>
      </c>
      <c r="C1" s="274" t="s">
        <v>234</v>
      </c>
      <c r="D1" s="248" t="s">
        <v>139</v>
      </c>
    </row>
    <row r="2" spans="2:4" ht="12.75">
      <c r="B2" s="40"/>
      <c r="C2" s="274"/>
      <c r="D2" s="248"/>
    </row>
    <row r="3" spans="2:5" ht="13.5" thickBot="1">
      <c r="B3" s="40" t="s">
        <v>224</v>
      </c>
      <c r="C3" s="40"/>
      <c r="D3" s="248"/>
      <c r="E3" s="249" t="s">
        <v>252</v>
      </c>
    </row>
    <row r="4" spans="2:5" ht="15" thickBot="1">
      <c r="B4" s="250" t="s">
        <v>226</v>
      </c>
      <c r="C4" s="251" t="s">
        <v>227</v>
      </c>
      <c r="D4" s="252" t="s">
        <v>259</v>
      </c>
      <c r="E4" s="253" t="s">
        <v>260</v>
      </c>
    </row>
    <row r="5" spans="2:5" ht="3" customHeight="1" thickBot="1">
      <c r="B5" s="254"/>
      <c r="C5" s="255"/>
      <c r="D5" s="256"/>
      <c r="E5" s="257"/>
    </row>
    <row r="6" spans="2:5" ht="12.75">
      <c r="B6" s="258" t="s">
        <v>221</v>
      </c>
      <c r="C6" s="259" t="s">
        <v>253</v>
      </c>
      <c r="D6" s="260">
        <v>13628</v>
      </c>
      <c r="E6" s="261">
        <v>0</v>
      </c>
    </row>
    <row r="7" spans="2:5" ht="12.75">
      <c r="B7" s="297"/>
      <c r="C7" s="298" t="s">
        <v>254</v>
      </c>
      <c r="D7" s="299">
        <v>2719</v>
      </c>
      <c r="E7" s="280">
        <v>0</v>
      </c>
    </row>
    <row r="8" spans="2:5" ht="12.75">
      <c r="B8" s="297"/>
      <c r="C8" s="298" t="s">
        <v>255</v>
      </c>
      <c r="D8" s="299">
        <v>19851</v>
      </c>
      <c r="E8" s="300">
        <v>1100</v>
      </c>
    </row>
    <row r="9" spans="2:5" ht="3" customHeight="1">
      <c r="B9" s="282"/>
      <c r="C9" s="31"/>
      <c r="D9" s="32"/>
      <c r="E9" s="283"/>
    </row>
    <row r="10" spans="2:5" ht="13.5" thickBot="1">
      <c r="B10" s="284"/>
      <c r="C10" s="285"/>
      <c r="D10" s="286">
        <f>SUM(D6:D9)</f>
        <v>36198</v>
      </c>
      <c r="E10" s="287">
        <f>SUM(E6:E9)</f>
        <v>1100</v>
      </c>
    </row>
    <row r="11" spans="2:5" ht="13.5" thickBot="1">
      <c r="B11" s="254" t="s">
        <v>276</v>
      </c>
      <c r="C11" s="288"/>
      <c r="D11" s="289" t="s">
        <v>256</v>
      </c>
      <c r="E11" s="290" t="s">
        <v>257</v>
      </c>
    </row>
    <row r="12" ht="13.5" thickBot="1"/>
    <row r="13" spans="2:5" ht="13.5" thickBot="1">
      <c r="B13" s="270" t="s">
        <v>258</v>
      </c>
      <c r="C13" s="271"/>
      <c r="D13" s="291" t="s">
        <v>256</v>
      </c>
      <c r="E13" s="292" t="s">
        <v>257</v>
      </c>
    </row>
    <row r="14" ht="3" customHeight="1" thickBot="1"/>
    <row r="15" spans="2:5" ht="13.5" thickBot="1">
      <c r="B15" s="270" t="s">
        <v>277</v>
      </c>
      <c r="C15" s="271"/>
      <c r="D15" s="291" t="s">
        <v>256</v>
      </c>
      <c r="E15" s="292" t="s">
        <v>257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2012-02-16T09:15:18Z</cp:lastPrinted>
  <dcterms:created xsi:type="dcterms:W3CDTF">1997-01-24T11:07:25Z</dcterms:created>
  <dcterms:modified xsi:type="dcterms:W3CDTF">2012-02-16T09:16:39Z</dcterms:modified>
  <cp:category/>
  <cp:version/>
  <cp:contentType/>
  <cp:contentStatus/>
</cp:coreProperties>
</file>