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00" windowWidth="19812" windowHeight="7368"/>
  </bookViews>
  <sheets>
    <sheet name="ORJ 0005" sheetId="1" r:id="rId1"/>
  </sheets>
  <definedNames>
    <definedName name="_xlnm.Print_Titles" localSheetId="0">'ORJ 0005'!$3:$3</definedName>
  </definedNames>
  <calcPr calcId="145621"/>
</workbook>
</file>

<file path=xl/calcChain.xml><?xml version="1.0" encoding="utf-8"?>
<calcChain xmlns="http://schemas.openxmlformats.org/spreadsheetml/2006/main">
  <c r="G50" i="1" l="1"/>
  <c r="H50" i="1"/>
  <c r="I50" i="1"/>
  <c r="F50" i="1"/>
  <c r="G49" i="1"/>
  <c r="H49" i="1"/>
  <c r="I49" i="1"/>
  <c r="F49" i="1"/>
  <c r="J45" i="1"/>
  <c r="J47" i="1" s="1"/>
  <c r="J25" i="1"/>
  <c r="J27" i="1" s="1"/>
  <c r="J50" i="1" l="1"/>
  <c r="J49" i="1"/>
</calcChain>
</file>

<file path=xl/sharedStrings.xml><?xml version="1.0" encoding="utf-8"?>
<sst xmlns="http://schemas.openxmlformats.org/spreadsheetml/2006/main" count="89" uniqueCount="57">
  <si>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</si>
  <si>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</si>
  <si>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</si>
  <si>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</si>
  <si>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</si>
  <si>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</si>
  <si>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</si>
  <si>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</si>
  <si>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</si>
  <si>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</si>
  <si>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</si>
  <si>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</si>
  <si>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Poplatky za znečišťování ovzduší</t>
  </si>
  <si>
    <t>Odvody za odnětí půdy ze zemědělského půdního fondu</t>
  </si>
  <si>
    <t>Ostatní odvody z vybraných činností a služeb jinde neuvedené</t>
  </si>
  <si>
    <t>Správní poplatky</t>
  </si>
  <si>
    <t>DOPLNIT PO ÚPRAVĚ PROGRAMU</t>
  </si>
  <si>
    <t>OŽÚSÚaŽP - ověřování</t>
  </si>
  <si>
    <t>OŽÚSÚaŽP - kopie ze spisu</t>
  </si>
  <si>
    <t>Ostatní neinvestiční přijaté transfery ze státního rozpočtu</t>
  </si>
  <si>
    <t>Úhrada zvýšených nákladů podle § 24 odst. 2 lesního zákona</t>
  </si>
  <si>
    <t>Náklady na činnost odborného lesního hospodáře podle § 37 odst. 6 a 7 lesního zákona</t>
  </si>
  <si>
    <t>Sankční platby přijaté od jiných subjektů</t>
  </si>
  <si>
    <t>Ostatní správa v průmyslu, stavebnictví, obchodu a službách</t>
  </si>
  <si>
    <t>Ostatní správa v ochraně životního prostředí</t>
  </si>
  <si>
    <t>Přijaté nekapitálové příspěvky a náhrady</t>
  </si>
  <si>
    <t>Příjmy z poskytování služeb a výrobků</t>
  </si>
  <si>
    <t>Činnost místní správy</t>
  </si>
  <si>
    <t>Neinvest. transfery nefinanč. podnikatel. subjektům-právnickým osobám</t>
  </si>
  <si>
    <t>Pěstební činnost</t>
  </si>
  <si>
    <t>Konzultační, poradenské a právní služby</t>
  </si>
  <si>
    <t>Správa v lesním hospodářství</t>
  </si>
  <si>
    <t>Ostatní správa v zemědělství</t>
  </si>
  <si>
    <t>Prevence znečisťování vody</t>
  </si>
  <si>
    <t>Nákup ostatních služeb</t>
  </si>
  <si>
    <t>Ostatní záležitosti vodního hospodářství</t>
  </si>
  <si>
    <t>Ostatní nakládání s odpady</t>
  </si>
  <si>
    <t>Chráněné části přírody</t>
  </si>
  <si>
    <t>Ostatní činnosti k ochraně přírody a krajiny</t>
  </si>
  <si>
    <t>Opravy a udržování</t>
  </si>
  <si>
    <t>Ostatní finanční operace</t>
  </si>
  <si>
    <t>Příjmy 5 - Odbor živnostenský úřad, stavební úřad a životní prostředí</t>
  </si>
  <si>
    <t>Výdaje 5 - Odbor živnostenský úřad, stavební úřad a životní prostředí</t>
  </si>
  <si>
    <t>Organizace</t>
  </si>
  <si>
    <t>NR 2016</t>
  </si>
  <si>
    <t>Běžné příjmy</t>
  </si>
  <si>
    <t>Běžné výdaje</t>
  </si>
  <si>
    <t>VÝSLEDEK HOSPODAŘENÍ (P - V)</t>
  </si>
  <si>
    <t>PROVOZNÍ PŘEBYTEK (BP - BV)</t>
  </si>
  <si>
    <t>Nákup materiálu</t>
  </si>
  <si>
    <t>OŽÚSÚaŽP - SÚaŽP - ŽP správní poplatky</t>
  </si>
  <si>
    <t>OŽÚSÚaŽP - SÚaŽP - SÚ správní poplatky</t>
  </si>
  <si>
    <t>OŽÚSÚaŽP - OŽÚ správní poplatky</t>
  </si>
  <si>
    <t>OŽÚSÚaŽP - SÚaŽP - SÚ pokuty</t>
  </si>
  <si>
    <t>OŽÚSÚaŽP - SÚaŽP - ŽP pokuty</t>
  </si>
  <si>
    <t>OŽÚSÚaŽP - OŽÚ pokuty</t>
  </si>
  <si>
    <t>Odbor obecní živnostenský úřad, stavební úřad a životní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</si>
</sst>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0" fontId="0" fillId="0" borderId="0" xfId="0" applyFill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 wrapText="1"/>
    </xf>
    <xf numFmtId="49" fontId="0" fillId="3" borderId="1" xfId="0" applyNumberFormat="1" applyFill="1" applyBorder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zoomScaleNormal="100" workbookViewId="0">
      <pane ySplit="3" topLeftCell="A4" activePane="bottomLeft" state="frozen"/>
      <selection pane="bottomLeft" sqref="A1:H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699218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3" t="s">
        <v>56</v>
      </c>
      <c r="B1" s="33"/>
      <c r="C1" s="33"/>
      <c r="D1" s="33"/>
      <c r="E1" s="33"/>
      <c r="F1" s="34"/>
      <c r="G1" s="34"/>
      <c r="H1" s="34"/>
    </row>
    <row r="3" spans="1:14" ht="15.75" customHeight="1" x14ac:dyDescent="0.3">
      <c r="A3" s="19" t="s">
        <v>0</v>
      </c>
      <c r="B3" s="19" t="s">
        <v>1</v>
      </c>
      <c r="C3" s="19" t="s">
        <v>2</v>
      </c>
      <c r="D3" s="19" t="s">
        <v>43</v>
      </c>
      <c r="E3" s="19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44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5" customFormat="1" ht="15.75" customHeight="1" x14ac:dyDescent="0.3">
      <c r="A4" s="22"/>
      <c r="B4" s="22"/>
      <c r="C4" s="22"/>
      <c r="D4" s="22"/>
      <c r="E4" s="22"/>
      <c r="F4" s="23"/>
      <c r="G4" s="23"/>
      <c r="H4" s="23"/>
      <c r="I4" s="23"/>
      <c r="J4" s="23"/>
      <c r="K4" s="24"/>
      <c r="L4" s="24"/>
      <c r="M4" s="24"/>
      <c r="N4" s="24"/>
    </row>
    <row r="5" spans="1:14" x14ac:dyDescent="0.3">
      <c r="A5" s="6">
        <v>5</v>
      </c>
      <c r="B5" s="6"/>
      <c r="C5" s="6">
        <v>1332</v>
      </c>
      <c r="D5" s="6"/>
      <c r="E5" s="6"/>
      <c r="F5" s="8">
        <v>1</v>
      </c>
      <c r="G5" s="8"/>
      <c r="H5" s="8"/>
      <c r="I5" s="8"/>
      <c r="J5" s="9"/>
      <c r="K5" s="7" t="s">
        <v>12</v>
      </c>
      <c r="L5" s="7"/>
      <c r="M5" s="7"/>
      <c r="N5" s="7"/>
    </row>
    <row r="6" spans="1:14" x14ac:dyDescent="0.3">
      <c r="A6" s="6">
        <v>5</v>
      </c>
      <c r="B6" s="6"/>
      <c r="C6" s="6">
        <v>1334</v>
      </c>
      <c r="D6" s="6"/>
      <c r="E6" s="6"/>
      <c r="F6" s="8">
        <v>10.198</v>
      </c>
      <c r="G6" s="8">
        <v>15.507</v>
      </c>
      <c r="H6" s="8">
        <v>21.914000000000001</v>
      </c>
      <c r="I6" s="8">
        <v>20</v>
      </c>
      <c r="J6" s="9">
        <v>30</v>
      </c>
      <c r="K6" s="7" t="s">
        <v>13</v>
      </c>
      <c r="L6" s="7"/>
      <c r="M6" s="7"/>
      <c r="N6" s="7"/>
    </row>
    <row r="7" spans="1:14" x14ac:dyDescent="0.3">
      <c r="A7" s="6">
        <v>5</v>
      </c>
      <c r="B7" s="6"/>
      <c r="C7" s="6">
        <v>1359</v>
      </c>
      <c r="D7" s="6"/>
      <c r="E7" s="6"/>
      <c r="F7" s="8">
        <v>94.3</v>
      </c>
      <c r="G7" s="8">
        <v>91.45</v>
      </c>
      <c r="H7" s="8">
        <v>120.45</v>
      </c>
      <c r="I7" s="8">
        <v>150</v>
      </c>
      <c r="J7" s="9">
        <v>150</v>
      </c>
      <c r="K7" s="7" t="s">
        <v>14</v>
      </c>
      <c r="L7" s="7"/>
      <c r="M7" s="7"/>
      <c r="N7" s="7"/>
    </row>
    <row r="8" spans="1:14" x14ac:dyDescent="0.3">
      <c r="A8" s="6">
        <v>5</v>
      </c>
      <c r="B8" s="6"/>
      <c r="C8" s="6">
        <v>1361</v>
      </c>
      <c r="D8" s="6"/>
      <c r="E8" s="6"/>
      <c r="F8" s="8">
        <v>94.88</v>
      </c>
      <c r="G8" s="8">
        <v>110.05</v>
      </c>
      <c r="H8" s="8">
        <v>50.5</v>
      </c>
      <c r="I8" s="8">
        <v>100</v>
      </c>
      <c r="J8" s="31">
        <v>100</v>
      </c>
      <c r="K8" s="7" t="s">
        <v>15</v>
      </c>
      <c r="L8" s="32" t="s">
        <v>50</v>
      </c>
      <c r="M8" s="7"/>
      <c r="N8" s="7"/>
    </row>
    <row r="9" spans="1:14" x14ac:dyDescent="0.3">
      <c r="A9" s="6">
        <v>5</v>
      </c>
      <c r="B9" s="6"/>
      <c r="C9" s="6">
        <v>1361</v>
      </c>
      <c r="D9" s="6">
        <v>1</v>
      </c>
      <c r="E9" s="6"/>
      <c r="F9" s="8">
        <v>37.020000000000003</v>
      </c>
      <c r="G9" s="8">
        <v>0</v>
      </c>
      <c r="H9" s="8"/>
      <c r="I9" s="8"/>
      <c r="J9" s="9"/>
      <c r="K9" s="7" t="s">
        <v>15</v>
      </c>
      <c r="L9" s="7" t="s">
        <v>16</v>
      </c>
      <c r="M9" s="7"/>
      <c r="N9" s="7"/>
    </row>
    <row r="10" spans="1:14" x14ac:dyDescent="0.3">
      <c r="A10" s="6">
        <v>5</v>
      </c>
      <c r="B10" s="6"/>
      <c r="C10" s="6">
        <v>1361</v>
      </c>
      <c r="D10" s="6">
        <v>5</v>
      </c>
      <c r="E10" s="6"/>
      <c r="F10" s="8">
        <v>19.265000000000001</v>
      </c>
      <c r="G10" s="8">
        <v>0</v>
      </c>
      <c r="H10" s="8"/>
      <c r="I10" s="8"/>
      <c r="J10" s="9"/>
      <c r="K10" s="7" t="s">
        <v>15</v>
      </c>
      <c r="L10" s="7" t="s">
        <v>16</v>
      </c>
      <c r="M10" s="7"/>
      <c r="N10" s="7"/>
    </row>
    <row r="11" spans="1:14" x14ac:dyDescent="0.3">
      <c r="A11" s="6">
        <v>5</v>
      </c>
      <c r="B11" s="6"/>
      <c r="C11" s="6">
        <v>1361</v>
      </c>
      <c r="D11" s="6">
        <v>11</v>
      </c>
      <c r="E11" s="6"/>
      <c r="F11" s="8">
        <v>1585.075</v>
      </c>
      <c r="G11" s="8">
        <v>0</v>
      </c>
      <c r="H11" s="8"/>
      <c r="I11" s="8"/>
      <c r="J11" s="9"/>
      <c r="K11" s="7" t="s">
        <v>15</v>
      </c>
      <c r="L11" s="7" t="s">
        <v>16</v>
      </c>
      <c r="M11" s="7"/>
      <c r="N11" s="7"/>
    </row>
    <row r="12" spans="1:14" x14ac:dyDescent="0.3">
      <c r="A12" s="6">
        <v>5</v>
      </c>
      <c r="B12" s="6"/>
      <c r="C12" s="6">
        <v>1361</v>
      </c>
      <c r="D12" s="6">
        <v>14</v>
      </c>
      <c r="E12" s="6"/>
      <c r="F12" s="8">
        <v>800.23500000000001</v>
      </c>
      <c r="G12" s="8"/>
      <c r="H12" s="8"/>
      <c r="I12" s="8"/>
      <c r="J12" s="9"/>
      <c r="K12" s="7" t="s">
        <v>15</v>
      </c>
      <c r="L12" s="7" t="s">
        <v>16</v>
      </c>
      <c r="M12" s="7"/>
      <c r="N12" s="7"/>
    </row>
    <row r="13" spans="1:14" x14ac:dyDescent="0.3">
      <c r="A13" s="6">
        <v>5</v>
      </c>
      <c r="B13" s="6"/>
      <c r="C13" s="6">
        <v>1361</v>
      </c>
      <c r="D13" s="6">
        <v>501</v>
      </c>
      <c r="E13" s="6"/>
      <c r="F13" s="8"/>
      <c r="G13" s="8">
        <v>33.869999999999997</v>
      </c>
      <c r="H13" s="8">
        <v>18.63</v>
      </c>
      <c r="I13" s="8"/>
      <c r="J13" s="9"/>
      <c r="K13" s="7" t="s">
        <v>15</v>
      </c>
      <c r="L13" s="7" t="s">
        <v>17</v>
      </c>
      <c r="M13" s="7"/>
      <c r="N13" s="7"/>
    </row>
    <row r="14" spans="1:14" x14ac:dyDescent="0.3">
      <c r="A14" s="6">
        <v>5</v>
      </c>
      <c r="B14" s="6"/>
      <c r="C14" s="6">
        <v>1361</v>
      </c>
      <c r="D14" s="6">
        <v>505</v>
      </c>
      <c r="E14" s="6"/>
      <c r="F14" s="8"/>
      <c r="G14" s="8">
        <v>28.605</v>
      </c>
      <c r="H14" s="8">
        <v>16.38</v>
      </c>
      <c r="I14" s="8"/>
      <c r="J14" s="9"/>
      <c r="K14" s="7" t="s">
        <v>15</v>
      </c>
      <c r="L14" s="7" t="s">
        <v>18</v>
      </c>
      <c r="M14" s="7"/>
      <c r="N14" s="7"/>
    </row>
    <row r="15" spans="1:14" x14ac:dyDescent="0.3">
      <c r="A15" s="6">
        <v>5</v>
      </c>
      <c r="B15" s="6"/>
      <c r="C15" s="6">
        <v>1361</v>
      </c>
      <c r="D15" s="6">
        <v>511</v>
      </c>
      <c r="E15" s="6"/>
      <c r="F15" s="8"/>
      <c r="G15" s="8">
        <v>2123.4549999999999</v>
      </c>
      <c r="H15" s="8">
        <v>881.94500000000005</v>
      </c>
      <c r="I15" s="8">
        <v>1200</v>
      </c>
      <c r="J15" s="9">
        <v>1300</v>
      </c>
      <c r="K15" s="7" t="s">
        <v>15</v>
      </c>
      <c r="L15" s="32" t="s">
        <v>51</v>
      </c>
      <c r="M15" s="7"/>
      <c r="N15" s="7"/>
    </row>
    <row r="16" spans="1:14" x14ac:dyDescent="0.3">
      <c r="A16" s="6">
        <v>5</v>
      </c>
      <c r="B16" s="6"/>
      <c r="C16" s="6">
        <v>1361</v>
      </c>
      <c r="D16" s="6">
        <v>514</v>
      </c>
      <c r="E16" s="6"/>
      <c r="F16" s="8"/>
      <c r="G16" s="8">
        <v>774.46</v>
      </c>
      <c r="H16" s="8">
        <v>396.54500000000002</v>
      </c>
      <c r="I16" s="8">
        <v>800</v>
      </c>
      <c r="J16" s="9">
        <v>750</v>
      </c>
      <c r="K16" s="7" t="s">
        <v>15</v>
      </c>
      <c r="L16" s="32" t="s">
        <v>52</v>
      </c>
      <c r="M16" s="7"/>
      <c r="N16" s="7"/>
    </row>
    <row r="17" spans="1:14" x14ac:dyDescent="0.3">
      <c r="A17" s="6">
        <v>5</v>
      </c>
      <c r="B17" s="6"/>
      <c r="C17" s="6">
        <v>4116</v>
      </c>
      <c r="D17" s="6"/>
      <c r="E17" s="6">
        <v>29004</v>
      </c>
      <c r="F17" s="8">
        <v>42.95</v>
      </c>
      <c r="G17" s="8">
        <v>75.55</v>
      </c>
      <c r="H17" s="8">
        <v>9.6999999999999993</v>
      </c>
      <c r="I17" s="8">
        <v>10</v>
      </c>
      <c r="J17" s="9"/>
      <c r="K17" s="7" t="s">
        <v>19</v>
      </c>
      <c r="L17" s="7"/>
      <c r="M17" s="7"/>
      <c r="N17" s="7" t="s">
        <v>20</v>
      </c>
    </row>
    <row r="18" spans="1:14" x14ac:dyDescent="0.3">
      <c r="A18" s="6">
        <v>5</v>
      </c>
      <c r="B18" s="6"/>
      <c r="C18" s="6">
        <v>4116</v>
      </c>
      <c r="D18" s="6"/>
      <c r="E18" s="6">
        <v>29008</v>
      </c>
      <c r="F18" s="8">
        <v>177.381</v>
      </c>
      <c r="G18" s="8">
        <v>139.37</v>
      </c>
      <c r="H18" s="8">
        <v>65.262</v>
      </c>
      <c r="I18" s="8">
        <v>65</v>
      </c>
      <c r="J18" s="9"/>
      <c r="K18" s="7" t="s">
        <v>19</v>
      </c>
      <c r="L18" s="7"/>
      <c r="M18" s="7"/>
      <c r="N18" s="7" t="s">
        <v>21</v>
      </c>
    </row>
    <row r="19" spans="1:14" x14ac:dyDescent="0.3">
      <c r="A19" s="6">
        <v>5</v>
      </c>
      <c r="B19" s="6">
        <v>2169</v>
      </c>
      <c r="C19" s="6">
        <v>2212</v>
      </c>
      <c r="D19" s="6"/>
      <c r="E19" s="6"/>
      <c r="F19" s="8">
        <v>232.1</v>
      </c>
      <c r="G19" s="8">
        <v>242.1</v>
      </c>
      <c r="H19" s="8">
        <v>23.8</v>
      </c>
      <c r="I19" s="8">
        <v>300</v>
      </c>
      <c r="J19" s="9">
        <v>150</v>
      </c>
      <c r="K19" s="7" t="s">
        <v>22</v>
      </c>
      <c r="L19" s="32" t="s">
        <v>53</v>
      </c>
      <c r="M19" s="7" t="s">
        <v>23</v>
      </c>
      <c r="N19" s="7"/>
    </row>
    <row r="20" spans="1:14" x14ac:dyDescent="0.3">
      <c r="A20" s="6">
        <v>5</v>
      </c>
      <c r="B20" s="6">
        <v>3769</v>
      </c>
      <c r="C20" s="6">
        <v>2212</v>
      </c>
      <c r="D20" s="6"/>
      <c r="E20" s="6"/>
      <c r="F20" s="8">
        <v>55.2</v>
      </c>
      <c r="G20" s="8">
        <v>77.766999999999996</v>
      </c>
      <c r="H20" s="8">
        <v>17.2</v>
      </c>
      <c r="I20" s="8">
        <v>60</v>
      </c>
      <c r="J20" s="9">
        <v>30</v>
      </c>
      <c r="K20" s="7" t="s">
        <v>22</v>
      </c>
      <c r="L20" s="32" t="s">
        <v>54</v>
      </c>
      <c r="M20" s="7" t="s">
        <v>24</v>
      </c>
      <c r="N20" s="7"/>
    </row>
    <row r="21" spans="1:14" x14ac:dyDescent="0.3">
      <c r="A21" s="6">
        <v>5</v>
      </c>
      <c r="B21" s="6">
        <v>3769</v>
      </c>
      <c r="C21" s="6">
        <v>2324</v>
      </c>
      <c r="D21" s="6"/>
      <c r="E21" s="6"/>
      <c r="F21" s="8">
        <v>22.5</v>
      </c>
      <c r="G21" s="8">
        <v>46.1</v>
      </c>
      <c r="H21" s="8">
        <v>30</v>
      </c>
      <c r="I21" s="8"/>
      <c r="J21" s="9"/>
      <c r="K21" s="7" t="s">
        <v>25</v>
      </c>
      <c r="L21" s="7"/>
      <c r="M21" s="7" t="s">
        <v>24</v>
      </c>
      <c r="N21" s="7"/>
    </row>
    <row r="22" spans="1:14" x14ac:dyDescent="0.3">
      <c r="A22" s="6">
        <v>5</v>
      </c>
      <c r="B22" s="6">
        <v>6171</v>
      </c>
      <c r="C22" s="6">
        <v>2111</v>
      </c>
      <c r="D22" s="6"/>
      <c r="E22" s="6"/>
      <c r="F22" s="8">
        <v>0.80200000000000005</v>
      </c>
      <c r="G22" s="8">
        <v>0.52800000000000002</v>
      </c>
      <c r="H22" s="8">
        <v>0.56599999999999995</v>
      </c>
      <c r="I22" s="8">
        <v>1</v>
      </c>
      <c r="J22" s="9">
        <v>1</v>
      </c>
      <c r="K22" s="7" t="s">
        <v>26</v>
      </c>
      <c r="L22" s="7"/>
      <c r="M22" s="7" t="s">
        <v>27</v>
      </c>
      <c r="N22" s="7"/>
    </row>
    <row r="23" spans="1:14" x14ac:dyDescent="0.3">
      <c r="A23" s="6">
        <v>5</v>
      </c>
      <c r="B23" s="6">
        <v>6171</v>
      </c>
      <c r="C23" s="6">
        <v>2212</v>
      </c>
      <c r="D23" s="6"/>
      <c r="E23" s="6"/>
      <c r="F23" s="8">
        <v>903.29160000000002</v>
      </c>
      <c r="G23" s="8">
        <v>817.65</v>
      </c>
      <c r="H23" s="8">
        <v>437.35399999999998</v>
      </c>
      <c r="I23" s="8">
        <v>750</v>
      </c>
      <c r="J23" s="9">
        <v>700</v>
      </c>
      <c r="K23" s="7" t="s">
        <v>22</v>
      </c>
      <c r="L23" s="32" t="s">
        <v>55</v>
      </c>
      <c r="M23" s="7" t="s">
        <v>27</v>
      </c>
      <c r="N23" s="7"/>
    </row>
    <row r="24" spans="1:14" x14ac:dyDescent="0.3">
      <c r="A24" s="6"/>
      <c r="B24" s="6"/>
      <c r="C24" s="6"/>
      <c r="D24" s="6"/>
      <c r="E24" s="6"/>
      <c r="F24" s="8"/>
      <c r="G24" s="8"/>
      <c r="H24" s="8"/>
      <c r="I24" s="8"/>
      <c r="J24" s="9"/>
      <c r="K24" s="7"/>
      <c r="L24" s="7"/>
      <c r="M24" s="7"/>
      <c r="N24" s="7"/>
    </row>
    <row r="25" spans="1:14" x14ac:dyDescent="0.3">
      <c r="A25" s="10"/>
      <c r="B25" s="20" t="s">
        <v>45</v>
      </c>
      <c r="C25" s="10"/>
      <c r="D25" s="10"/>
      <c r="E25" s="10"/>
      <c r="F25" s="12">
        <v>4076.1976</v>
      </c>
      <c r="G25" s="12">
        <v>4576.4620000000004</v>
      </c>
      <c r="H25" s="12">
        <v>2090.2460000000001</v>
      </c>
      <c r="I25" s="12">
        <v>3456</v>
      </c>
      <c r="J25" s="13">
        <f>SUM(J4:J24)</f>
        <v>3211</v>
      </c>
      <c r="K25" s="11"/>
      <c r="L25" s="11"/>
      <c r="M25" s="11"/>
      <c r="N25" s="11"/>
    </row>
    <row r="26" spans="1:14" s="25" customFormat="1" x14ac:dyDescent="0.3">
      <c r="A26" s="26"/>
      <c r="B26" s="27"/>
      <c r="C26" s="26"/>
      <c r="D26" s="26"/>
      <c r="E26" s="26"/>
      <c r="F26" s="28"/>
      <c r="G26" s="28"/>
      <c r="H26" s="28"/>
      <c r="I26" s="28"/>
      <c r="J26" s="29"/>
      <c r="K26" s="30"/>
      <c r="L26" s="30"/>
      <c r="M26" s="30"/>
      <c r="N26" s="30"/>
    </row>
    <row r="27" spans="1:14" x14ac:dyDescent="0.3">
      <c r="A27" s="10"/>
      <c r="B27" s="21" t="s">
        <v>41</v>
      </c>
      <c r="C27" s="10"/>
      <c r="D27" s="10"/>
      <c r="E27" s="10"/>
      <c r="F27" s="12">
        <v>4076.1976</v>
      </c>
      <c r="G27" s="12">
        <v>4576.4620000000004</v>
      </c>
      <c r="H27" s="12">
        <v>2090.2460000000001</v>
      </c>
      <c r="I27" s="12">
        <v>3456</v>
      </c>
      <c r="J27" s="13">
        <f>J25</f>
        <v>3211</v>
      </c>
      <c r="K27" s="11"/>
      <c r="L27" s="11"/>
      <c r="M27" s="11"/>
      <c r="N27" s="11"/>
    </row>
    <row r="28" spans="1:14" s="25" customFormat="1" x14ac:dyDescent="0.3">
      <c r="A28" s="26"/>
      <c r="B28" s="26"/>
      <c r="C28" s="26"/>
      <c r="D28" s="26"/>
      <c r="E28" s="26"/>
      <c r="F28" s="28"/>
      <c r="G28" s="28"/>
      <c r="H28" s="28"/>
      <c r="I28" s="28"/>
      <c r="J28" s="29"/>
      <c r="K28" s="30"/>
      <c r="L28" s="30"/>
      <c r="M28" s="30"/>
      <c r="N28" s="30"/>
    </row>
    <row r="29" spans="1:14" x14ac:dyDescent="0.3">
      <c r="A29" s="6">
        <v>5</v>
      </c>
      <c r="B29" s="6">
        <v>1031</v>
      </c>
      <c r="C29" s="6">
        <v>5213</v>
      </c>
      <c r="D29" s="6"/>
      <c r="E29" s="6">
        <v>29004</v>
      </c>
      <c r="F29" s="8">
        <v>42.95</v>
      </c>
      <c r="G29" s="8">
        <v>75.55</v>
      </c>
      <c r="H29" s="8">
        <v>9.6999999999999993</v>
      </c>
      <c r="I29" s="8">
        <v>10</v>
      </c>
      <c r="J29" s="9"/>
      <c r="K29" s="7" t="s">
        <v>28</v>
      </c>
      <c r="L29" s="7"/>
      <c r="M29" s="7" t="s">
        <v>29</v>
      </c>
      <c r="N29" s="7" t="s">
        <v>20</v>
      </c>
    </row>
    <row r="30" spans="1:14" x14ac:dyDescent="0.3">
      <c r="A30" s="6">
        <v>5</v>
      </c>
      <c r="B30" s="6">
        <v>1036</v>
      </c>
      <c r="C30" s="6">
        <v>5166</v>
      </c>
      <c r="D30" s="6"/>
      <c r="E30" s="6"/>
      <c r="F30" s="8"/>
      <c r="G30" s="8">
        <v>6.0999999999999997E-4</v>
      </c>
      <c r="H30" s="8"/>
      <c r="I30" s="8"/>
      <c r="J30" s="9"/>
      <c r="K30" s="7" t="s">
        <v>30</v>
      </c>
      <c r="L30" s="7"/>
      <c r="M30" s="7" t="s">
        <v>31</v>
      </c>
      <c r="N30" s="7"/>
    </row>
    <row r="31" spans="1:14" x14ac:dyDescent="0.3">
      <c r="A31" s="6">
        <v>5</v>
      </c>
      <c r="B31" s="6">
        <v>1036</v>
      </c>
      <c r="C31" s="6">
        <v>5166</v>
      </c>
      <c r="D31" s="6"/>
      <c r="E31" s="6">
        <v>29008</v>
      </c>
      <c r="F31" s="8">
        <v>177.381</v>
      </c>
      <c r="G31" s="8">
        <v>139.37</v>
      </c>
      <c r="H31" s="8">
        <v>65.262</v>
      </c>
      <c r="I31" s="8">
        <v>65</v>
      </c>
      <c r="J31" s="9"/>
      <c r="K31" s="7" t="s">
        <v>30</v>
      </c>
      <c r="L31" s="7"/>
      <c r="M31" s="7" t="s">
        <v>31</v>
      </c>
      <c r="N31" s="7" t="s">
        <v>21</v>
      </c>
    </row>
    <row r="32" spans="1:14" x14ac:dyDescent="0.3">
      <c r="A32" s="6">
        <v>5</v>
      </c>
      <c r="B32" s="6">
        <v>1069</v>
      </c>
      <c r="C32" s="6">
        <v>5166</v>
      </c>
      <c r="D32" s="6"/>
      <c r="E32" s="6"/>
      <c r="F32" s="8"/>
      <c r="G32" s="8"/>
      <c r="H32" s="8"/>
      <c r="I32" s="8">
        <v>10</v>
      </c>
      <c r="J32" s="8">
        <v>10</v>
      </c>
      <c r="K32" s="7" t="s">
        <v>30</v>
      </c>
      <c r="L32" s="7"/>
      <c r="M32" s="7" t="s">
        <v>32</v>
      </c>
      <c r="N32" s="7"/>
    </row>
    <row r="33" spans="1:14" x14ac:dyDescent="0.3">
      <c r="A33" s="6">
        <v>5</v>
      </c>
      <c r="B33" s="6">
        <v>2322</v>
      </c>
      <c r="C33" s="6">
        <v>5166</v>
      </c>
      <c r="D33" s="6"/>
      <c r="E33" s="6"/>
      <c r="F33" s="8"/>
      <c r="G33" s="8"/>
      <c r="H33" s="8"/>
      <c r="I33" s="8">
        <v>10</v>
      </c>
      <c r="J33" s="8">
        <v>10</v>
      </c>
      <c r="K33" s="7" t="s">
        <v>30</v>
      </c>
      <c r="L33" s="7"/>
      <c r="M33" s="7" t="s">
        <v>33</v>
      </c>
      <c r="N33" s="7"/>
    </row>
    <row r="34" spans="1:14" x14ac:dyDescent="0.3">
      <c r="A34" s="6">
        <v>5</v>
      </c>
      <c r="B34" s="6">
        <v>2399</v>
      </c>
      <c r="C34" s="6">
        <v>5169</v>
      </c>
      <c r="D34" s="6"/>
      <c r="E34" s="6"/>
      <c r="F34" s="8">
        <v>25</v>
      </c>
      <c r="G34" s="8">
        <v>25</v>
      </c>
      <c r="H34" s="8"/>
      <c r="I34" s="8">
        <v>45</v>
      </c>
      <c r="J34" s="8">
        <v>45</v>
      </c>
      <c r="K34" s="7" t="s">
        <v>34</v>
      </c>
      <c r="L34" s="7"/>
      <c r="M34" s="7" t="s">
        <v>35</v>
      </c>
      <c r="N34" s="7"/>
    </row>
    <row r="35" spans="1:14" x14ac:dyDescent="0.3">
      <c r="A35" s="6">
        <v>5</v>
      </c>
      <c r="B35" s="6">
        <v>3729</v>
      </c>
      <c r="C35" s="6">
        <v>5166</v>
      </c>
      <c r="D35" s="6"/>
      <c r="E35" s="6"/>
      <c r="F35" s="8"/>
      <c r="G35" s="8"/>
      <c r="H35" s="8"/>
      <c r="I35" s="8">
        <v>10</v>
      </c>
      <c r="J35" s="8">
        <v>10</v>
      </c>
      <c r="K35" s="7" t="s">
        <v>30</v>
      </c>
      <c r="L35" s="7"/>
      <c r="M35" s="7" t="s">
        <v>36</v>
      </c>
      <c r="N35" s="7"/>
    </row>
    <row r="36" spans="1:14" x14ac:dyDescent="0.3">
      <c r="A36" s="6">
        <v>5</v>
      </c>
      <c r="B36" s="6">
        <v>3729</v>
      </c>
      <c r="C36" s="6">
        <v>5169</v>
      </c>
      <c r="D36" s="6"/>
      <c r="E36" s="6"/>
      <c r="F36" s="8"/>
      <c r="G36" s="8"/>
      <c r="H36" s="8"/>
      <c r="I36" s="8">
        <v>50</v>
      </c>
      <c r="J36" s="8">
        <v>50</v>
      </c>
      <c r="K36" s="7" t="s">
        <v>34</v>
      </c>
      <c r="L36" s="7"/>
      <c r="M36" s="7" t="s">
        <v>36</v>
      </c>
      <c r="N36" s="7"/>
    </row>
    <row r="37" spans="1:14" x14ac:dyDescent="0.3">
      <c r="A37" s="6">
        <v>5</v>
      </c>
      <c r="B37" s="6">
        <v>3742</v>
      </c>
      <c r="C37" s="6">
        <v>5169</v>
      </c>
      <c r="D37" s="6"/>
      <c r="E37" s="6"/>
      <c r="F37" s="8">
        <v>2.883</v>
      </c>
      <c r="G37" s="8"/>
      <c r="H37" s="8"/>
      <c r="I37" s="8">
        <v>5</v>
      </c>
      <c r="J37" s="8">
        <v>5</v>
      </c>
      <c r="K37" s="7" t="s">
        <v>34</v>
      </c>
      <c r="L37" s="7"/>
      <c r="M37" s="7" t="s">
        <v>37</v>
      </c>
      <c r="N37" s="7"/>
    </row>
    <row r="38" spans="1:14" x14ac:dyDescent="0.3">
      <c r="A38" s="6">
        <v>5</v>
      </c>
      <c r="B38" s="6">
        <v>3749</v>
      </c>
      <c r="C38" s="6">
        <v>5166</v>
      </c>
      <c r="D38" s="6"/>
      <c r="E38" s="6"/>
      <c r="F38" s="8">
        <v>3.2</v>
      </c>
      <c r="G38" s="8"/>
      <c r="H38" s="8"/>
      <c r="I38" s="8">
        <v>20</v>
      </c>
      <c r="J38" s="8">
        <v>20</v>
      </c>
      <c r="K38" s="7" t="s">
        <v>30</v>
      </c>
      <c r="L38" s="7"/>
      <c r="M38" s="7" t="s">
        <v>38</v>
      </c>
      <c r="N38" s="7"/>
    </row>
    <row r="39" spans="1:14" x14ac:dyDescent="0.3">
      <c r="A39" s="6">
        <v>5</v>
      </c>
      <c r="B39" s="6">
        <v>3749</v>
      </c>
      <c r="C39" s="6">
        <v>5169</v>
      </c>
      <c r="D39" s="6"/>
      <c r="E39" s="6"/>
      <c r="F39" s="8"/>
      <c r="G39" s="8"/>
      <c r="H39" s="8"/>
      <c r="I39" s="8">
        <v>20</v>
      </c>
      <c r="J39" s="8">
        <v>20</v>
      </c>
      <c r="K39" s="7" t="s">
        <v>34</v>
      </c>
      <c r="L39" s="7"/>
      <c r="M39" s="7" t="s">
        <v>38</v>
      </c>
      <c r="N39" s="7"/>
    </row>
    <row r="40" spans="1:14" x14ac:dyDescent="0.3">
      <c r="A40" s="6">
        <v>5</v>
      </c>
      <c r="B40" s="6">
        <v>6171</v>
      </c>
      <c r="C40" s="6">
        <v>5166</v>
      </c>
      <c r="D40" s="6"/>
      <c r="E40" s="6"/>
      <c r="F40" s="8">
        <v>8.4350000000000005</v>
      </c>
      <c r="G40" s="8"/>
      <c r="H40" s="8">
        <v>4</v>
      </c>
      <c r="I40" s="8">
        <v>20</v>
      </c>
      <c r="J40" s="8">
        <v>20</v>
      </c>
      <c r="K40" s="7" t="s">
        <v>30</v>
      </c>
      <c r="L40" s="7"/>
      <c r="M40" s="7" t="s">
        <v>27</v>
      </c>
      <c r="N40" s="7"/>
    </row>
    <row r="41" spans="1:14" x14ac:dyDescent="0.3">
      <c r="A41" s="6">
        <v>5</v>
      </c>
      <c r="B41" s="6">
        <v>6399</v>
      </c>
      <c r="C41" s="6">
        <v>5171</v>
      </c>
      <c r="D41" s="6"/>
      <c r="E41" s="6"/>
      <c r="F41" s="8"/>
      <c r="G41" s="8"/>
      <c r="H41" s="8"/>
      <c r="I41" s="8">
        <v>100</v>
      </c>
      <c r="J41" s="8">
        <v>100</v>
      </c>
      <c r="K41" s="7" t="s">
        <v>39</v>
      </c>
      <c r="L41" s="7"/>
      <c r="M41" s="7" t="s">
        <v>40</v>
      </c>
      <c r="N41" s="7"/>
    </row>
    <row r="42" spans="1:14" x14ac:dyDescent="0.3">
      <c r="A42" s="6">
        <v>5</v>
      </c>
      <c r="B42" s="6">
        <v>6171</v>
      </c>
      <c r="C42" s="6">
        <v>5139</v>
      </c>
      <c r="D42" s="6"/>
      <c r="E42" s="6"/>
      <c r="F42" s="8"/>
      <c r="G42" s="8"/>
      <c r="H42" s="8"/>
      <c r="I42" s="8"/>
      <c r="J42" s="9">
        <v>5</v>
      </c>
      <c r="K42" s="7" t="s">
        <v>49</v>
      </c>
      <c r="L42" s="7"/>
      <c r="M42" s="7"/>
      <c r="N42" s="7"/>
    </row>
    <row r="43" spans="1:14" x14ac:dyDescent="0.3">
      <c r="A43" s="6">
        <v>5</v>
      </c>
      <c r="B43" s="6">
        <v>6171</v>
      </c>
      <c r="C43" s="6">
        <v>5169</v>
      </c>
      <c r="D43" s="6"/>
      <c r="E43" s="6"/>
      <c r="F43" s="8"/>
      <c r="G43" s="8"/>
      <c r="H43" s="8"/>
      <c r="I43" s="8"/>
      <c r="J43" s="9">
        <v>10</v>
      </c>
      <c r="K43" s="7" t="s">
        <v>34</v>
      </c>
      <c r="L43" s="7"/>
      <c r="M43" s="7"/>
      <c r="N43" s="7"/>
    </row>
    <row r="44" spans="1:14" x14ac:dyDescent="0.3">
      <c r="A44" s="6"/>
      <c r="B44" s="6"/>
      <c r="C44" s="6"/>
      <c r="D44" s="6"/>
      <c r="E44" s="6"/>
      <c r="F44" s="8"/>
      <c r="G44" s="8"/>
      <c r="H44" s="8"/>
      <c r="I44" s="8"/>
      <c r="J44" s="9"/>
      <c r="K44" s="7"/>
      <c r="L44" s="7"/>
      <c r="M44" s="7"/>
      <c r="N44" s="7"/>
    </row>
    <row r="45" spans="1:14" x14ac:dyDescent="0.3">
      <c r="A45" s="10"/>
      <c r="B45" s="20" t="s">
        <v>46</v>
      </c>
      <c r="C45" s="10"/>
      <c r="D45" s="10"/>
      <c r="E45" s="10"/>
      <c r="F45" s="12">
        <v>259.84899999999999</v>
      </c>
      <c r="G45" s="12">
        <v>239.92061000000001</v>
      </c>
      <c r="H45" s="12">
        <v>78.962000000000003</v>
      </c>
      <c r="I45" s="12">
        <v>365</v>
      </c>
      <c r="J45" s="13">
        <f>SUM(J28:J44)</f>
        <v>305</v>
      </c>
      <c r="K45" s="11"/>
      <c r="L45" s="11"/>
      <c r="M45" s="11"/>
      <c r="N45" s="11"/>
    </row>
    <row r="46" spans="1:14" s="25" customFormat="1" x14ac:dyDescent="0.3">
      <c r="A46" s="26"/>
      <c r="B46" s="27"/>
      <c r="C46" s="26"/>
      <c r="D46" s="26"/>
      <c r="E46" s="26"/>
      <c r="F46" s="28"/>
      <c r="G46" s="28"/>
      <c r="H46" s="28"/>
      <c r="I46" s="28"/>
      <c r="J46" s="29"/>
      <c r="K46" s="30"/>
      <c r="L46" s="30"/>
      <c r="M46" s="30"/>
      <c r="N46" s="30"/>
    </row>
    <row r="47" spans="1:14" x14ac:dyDescent="0.3">
      <c r="A47" s="10"/>
      <c r="B47" s="21" t="s">
        <v>42</v>
      </c>
      <c r="C47" s="10"/>
      <c r="D47" s="10"/>
      <c r="E47" s="10"/>
      <c r="F47" s="12">
        <v>259.84899999999999</v>
      </c>
      <c r="G47" s="12">
        <v>239.92061000000001</v>
      </c>
      <c r="H47" s="12">
        <v>78.962000000000003</v>
      </c>
      <c r="I47" s="12">
        <v>365</v>
      </c>
      <c r="J47" s="13">
        <f>J45</f>
        <v>305</v>
      </c>
      <c r="K47" s="11"/>
      <c r="L47" s="11"/>
      <c r="M47" s="11"/>
      <c r="N47" s="11"/>
    </row>
    <row r="48" spans="1:14" s="14" customFormat="1" x14ac:dyDescent="0.3">
      <c r="A48" s="15"/>
      <c r="B48" s="1"/>
      <c r="C48" s="15"/>
      <c r="D48" s="15"/>
      <c r="E48" s="15"/>
      <c r="F48" s="16"/>
      <c r="G48" s="16"/>
      <c r="H48" s="16"/>
      <c r="I48" s="16"/>
      <c r="J48" s="17"/>
      <c r="K48" s="18"/>
      <c r="L48" s="18"/>
      <c r="M48" s="18"/>
      <c r="N48" s="18"/>
    </row>
    <row r="49" spans="1:14" x14ac:dyDescent="0.3">
      <c r="A49" s="10"/>
      <c r="B49" s="20" t="s">
        <v>47</v>
      </c>
      <c r="C49" s="10"/>
      <c r="D49" s="10"/>
      <c r="E49" s="10"/>
      <c r="F49" s="12">
        <f>F27-F47</f>
        <v>3816.3485999999998</v>
      </c>
      <c r="G49" s="12">
        <f t="shared" ref="G49:J49" si="0">G27-G47</f>
        <v>4336.5413900000003</v>
      </c>
      <c r="H49" s="12">
        <f t="shared" si="0"/>
        <v>2011.2840000000001</v>
      </c>
      <c r="I49" s="12">
        <f t="shared" si="0"/>
        <v>3091</v>
      </c>
      <c r="J49" s="12">
        <f t="shared" si="0"/>
        <v>2906</v>
      </c>
      <c r="K49" s="11"/>
      <c r="L49" s="11"/>
      <c r="M49" s="11"/>
      <c r="N49" s="11"/>
    </row>
    <row r="50" spans="1:14" x14ac:dyDescent="0.3">
      <c r="A50" s="10"/>
      <c r="B50" s="20" t="s">
        <v>48</v>
      </c>
      <c r="C50" s="10"/>
      <c r="D50" s="10"/>
      <c r="E50" s="10"/>
      <c r="F50" s="12">
        <f>F25-F45</f>
        <v>3816.3485999999998</v>
      </c>
      <c r="G50" s="12">
        <f t="shared" ref="G50:J50" si="1">G25-G45</f>
        <v>4336.5413900000003</v>
      </c>
      <c r="H50" s="12">
        <f t="shared" si="1"/>
        <v>2011.2840000000001</v>
      </c>
      <c r="I50" s="12">
        <f t="shared" si="1"/>
        <v>3091</v>
      </c>
      <c r="J50" s="12">
        <f t="shared" si="1"/>
        <v>2906</v>
      </c>
      <c r="K50" s="11"/>
      <c r="L50" s="11"/>
      <c r="M50" s="11"/>
      <c r="N50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0005</vt:lpstr>
      <vt:lpstr>'ORJ 0005'!Názvy_tisku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2015-08-05T12:40:39Z</dcterms:created>
  <dcterms:modified xsi:type="dcterms:W3CDTF">2015-10-30T09:16:43Z</dcterms:modified>
</cp:coreProperties>
</file>