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o6\Desktop\"/>
    </mc:Choice>
  </mc:AlternateContent>
  <bookViews>
    <workbookView xWindow="0" yWindow="0" windowWidth="24000" windowHeight="9435"/>
  </bookViews>
  <sheets>
    <sheet name="Obsah" sheetId="9" r:id="rId1"/>
    <sheet name="FRM" sheetId="3" r:id="rId2"/>
    <sheet name="FO" sheetId="4" r:id="rId3"/>
    <sheet name="FRDI" sheetId="5" r:id="rId4"/>
    <sheet name="FROÚMK" sheetId="6" r:id="rId5"/>
    <sheet name="SF" sheetId="7" r:id="rId6"/>
    <sheet name="DF" sheetId="8" r:id="rId7"/>
  </sheets>
  <definedNames>
    <definedName name="_xlnm.Print_Area" localSheetId="6">DF!$A$1:$G$36</definedName>
    <definedName name="_xlnm.Print_Area" localSheetId="2">FO!$A$1:$G$47</definedName>
    <definedName name="_xlnm.Print_Area" localSheetId="3">FRDI!$A$1:$G$31</definedName>
    <definedName name="_xlnm.Print_Area" localSheetId="4">FROÚMK!$A$1:$G$41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8" l="1"/>
  <c r="G33" i="8" s="1"/>
  <c r="G24" i="8"/>
  <c r="F24" i="8"/>
  <c r="D31" i="7"/>
  <c r="E12" i="7"/>
  <c r="G12" i="7" s="1"/>
  <c r="D12" i="7"/>
  <c r="C12" i="7"/>
  <c r="G11" i="7"/>
  <c r="F11" i="7"/>
  <c r="G10" i="7"/>
  <c r="F10" i="7"/>
  <c r="G9" i="7"/>
  <c r="F9" i="7"/>
  <c r="G8" i="7"/>
  <c r="F8" i="7"/>
  <c r="G7" i="7"/>
  <c r="F7" i="7"/>
  <c r="G6" i="7"/>
  <c r="F6" i="7"/>
  <c r="G5" i="7"/>
  <c r="F5" i="7"/>
  <c r="F12" i="7" s="1"/>
  <c r="F4" i="7"/>
  <c r="G24" i="6"/>
  <c r="G30" i="6" s="1"/>
  <c r="G17" i="6"/>
  <c r="F17" i="6"/>
  <c r="G14" i="5"/>
  <c r="G20" i="5" s="1"/>
  <c r="G8" i="5"/>
  <c r="F8" i="5"/>
  <c r="G30" i="4"/>
  <c r="G36" i="4" s="1"/>
  <c r="G25" i="4"/>
  <c r="F25" i="4"/>
  <c r="C13" i="3"/>
</calcChain>
</file>

<file path=xl/sharedStrings.xml><?xml version="1.0" encoding="utf-8"?>
<sst xmlns="http://schemas.openxmlformats.org/spreadsheetml/2006/main" count="267" uniqueCount="222">
  <si>
    <t>Rozbor hospodaření Fondu rozvoje města za rok  2014</t>
  </si>
  <si>
    <t xml:space="preserve">1. </t>
  </si>
  <si>
    <t>Počáteční stav fondu k 1.1.2014</t>
  </si>
  <si>
    <t>2.</t>
  </si>
  <si>
    <t>Splátky půjček</t>
  </si>
  <si>
    <t>3.</t>
  </si>
  <si>
    <t>Příjmy z úroků</t>
  </si>
  <si>
    <t>4.</t>
  </si>
  <si>
    <t>Poskytnuté půjčky</t>
  </si>
  <si>
    <t>5.</t>
  </si>
  <si>
    <t>Převody z rozpočtových účtů</t>
  </si>
  <si>
    <t>6.</t>
  </si>
  <si>
    <t xml:space="preserve">Ostatní záležitosti pozemních komunikací </t>
  </si>
  <si>
    <t>7.</t>
  </si>
  <si>
    <t xml:space="preserve">Vratky půjček </t>
  </si>
  <si>
    <t>8.</t>
  </si>
  <si>
    <t>Služby peněžních ústavů</t>
  </si>
  <si>
    <t>9.</t>
  </si>
  <si>
    <t>Komunální služby a územní rozvoj</t>
  </si>
  <si>
    <t>10.</t>
  </si>
  <si>
    <t>Zůstatek fondu k 31.12.2014</t>
  </si>
  <si>
    <t>V Chomutově 31.12.2014</t>
  </si>
  <si>
    <t>Zpracovala: Kubátová Dana</t>
  </si>
  <si>
    <t xml:space="preserve"> FOND OPRAV MAJETKU MĚSTA</t>
  </si>
  <si>
    <t>odd §</t>
  </si>
  <si>
    <t>položka</t>
  </si>
  <si>
    <t>Akce č.</t>
  </si>
  <si>
    <t>Organizace</t>
  </si>
  <si>
    <t xml:space="preserve">rozpočet v Kč  </t>
  </si>
  <si>
    <t>čerpání v Kč</t>
  </si>
  <si>
    <t>0000302000000</t>
  </si>
  <si>
    <t>ZŠ Zahradní</t>
  </si>
  <si>
    <t>0000303000000</t>
  </si>
  <si>
    <t>ZŠ Na Příkopech</t>
  </si>
  <si>
    <t>0000304000000</t>
  </si>
  <si>
    <t>ZŠ Kadaňská</t>
  </si>
  <si>
    <t>0000305000000</t>
  </si>
  <si>
    <t>ZŠ Písečná</t>
  </si>
  <si>
    <t>0000307000000</t>
  </si>
  <si>
    <t>ZŠ Hornická</t>
  </si>
  <si>
    <t>0000308000000</t>
  </si>
  <si>
    <t>ZŠ Školní</t>
  </si>
  <si>
    <t>0000312000000</t>
  </si>
  <si>
    <t>ZŠ Heyrovského</t>
  </si>
  <si>
    <t>0000313000000</t>
  </si>
  <si>
    <t>ZŠ Březenecká</t>
  </si>
  <si>
    <t>0000314000000</t>
  </si>
  <si>
    <t>Komplex MŠ Šafaříkova</t>
  </si>
  <si>
    <t>0000315000000</t>
  </si>
  <si>
    <t>ZŠ speciální a MŠ Palachova</t>
  </si>
  <si>
    <t>0000318000000</t>
  </si>
  <si>
    <t>ZŠ a MŠ 17.listopadu</t>
  </si>
  <si>
    <t>0000319000000</t>
  </si>
  <si>
    <t>ZUŠ</t>
  </si>
  <si>
    <t>/</t>
  </si>
  <si>
    <t>SKKS</t>
  </si>
  <si>
    <t>SOS</t>
  </si>
  <si>
    <t>Kultura a sport Chomutov s.r.o.</t>
  </si>
  <si>
    <t>Město - opravy</t>
  </si>
  <si>
    <t xml:space="preserve">Město - materiál </t>
  </si>
  <si>
    <t>Město - pohonné hmoty</t>
  </si>
  <si>
    <t xml:space="preserve">Město - služby </t>
  </si>
  <si>
    <t>PZOO</t>
  </si>
  <si>
    <t>CELKEM</t>
  </si>
  <si>
    <t xml:space="preserve"> </t>
  </si>
  <si>
    <t xml:space="preserve">Počáteční stav FO                                                             </t>
  </si>
  <si>
    <t>Převod z rozpočtu na r. 2014</t>
  </si>
  <si>
    <t>FOND OPRAV NA ROK 2014 CELKEM</t>
  </si>
  <si>
    <t>Čerpání celkem z FO</t>
  </si>
  <si>
    <t>Úroky z FO</t>
  </si>
  <si>
    <t>Poplatky bance z FO</t>
  </si>
  <si>
    <t>Převody vlastním fondům</t>
  </si>
  <si>
    <t>Zůstatek k 31. 12. 2014</t>
  </si>
  <si>
    <t>Zpracovala : Radka Zemanová</t>
  </si>
  <si>
    <t xml:space="preserve">                                                                                          Ing.Petr Chytra, vedoucí ORIaMM</t>
  </si>
  <si>
    <t xml:space="preserve"> FOND ROZVOJE DOPRAVNÍ INFRASTRUKTURY</t>
  </si>
  <si>
    <t>Akce</t>
  </si>
  <si>
    <t>0001401000000</t>
  </si>
  <si>
    <t>Parkoviště Kamenný Vrch</t>
  </si>
  <si>
    <t>0012001000000</t>
  </si>
  <si>
    <t>Parkoviště u Luny</t>
  </si>
  <si>
    <t>0010003000000</t>
  </si>
  <si>
    <t xml:space="preserve">Parkoviště ul.Bezruč.-ul. Kostnická </t>
  </si>
  <si>
    <t>CELKEM VÝDAJE</t>
  </si>
  <si>
    <t>0029103000000</t>
  </si>
  <si>
    <t>Parkovací místa Dřínovská ul.</t>
  </si>
  <si>
    <t>příjem 4 940,00</t>
  </si>
  <si>
    <t>CELKEM PŘÍJMY</t>
  </si>
  <si>
    <t xml:space="preserve">Počáteční stav FRDI                                                             </t>
  </si>
  <si>
    <t>FRDI NA ROK 2014 CELKEM</t>
  </si>
  <si>
    <t>Čerpání celkem z FRDI</t>
  </si>
  <si>
    <t>Příjem do FRDI</t>
  </si>
  <si>
    <t>Úroky z FRDI</t>
  </si>
  <si>
    <t>Poplatky bance z FRDI</t>
  </si>
  <si>
    <t xml:space="preserve"> FOND ROZVOJE, OPRAV A ÚDRŽBY MÍSTNÍCH KOMUNIKACÍ </t>
  </si>
  <si>
    <t>0001306000000</t>
  </si>
  <si>
    <t>Chodníky Březenec., Mostec.,Legionář.</t>
  </si>
  <si>
    <t>0001402000000</t>
  </si>
  <si>
    <t xml:space="preserve">Reko obrusné vrstvy ul. 17. listopadu </t>
  </si>
  <si>
    <t>0001403000000</t>
  </si>
  <si>
    <t xml:space="preserve">Reko obrusné vrstvy ul. Písečná </t>
  </si>
  <si>
    <t>0001404000000</t>
  </si>
  <si>
    <t xml:space="preserve">Prodloužení životnosti povrchu Palack. </t>
  </si>
  <si>
    <t>0001405000000</t>
  </si>
  <si>
    <t xml:space="preserve">Reko obrusné vrstvy Zenger.,Osvob. </t>
  </si>
  <si>
    <t>0001406000000</t>
  </si>
  <si>
    <t>Reko obrusné vrsrtvy ul. Riegrova</t>
  </si>
  <si>
    <t>0001407000000</t>
  </si>
  <si>
    <t xml:space="preserve">Komunikace ul. Pod Strání </t>
  </si>
  <si>
    <t>0001408000000</t>
  </si>
  <si>
    <t>Chodník ul. Fibichova</t>
  </si>
  <si>
    <t>0026105000000</t>
  </si>
  <si>
    <t xml:space="preserve">Vnitroblok ul.Riegrova a ul.Palackého </t>
  </si>
  <si>
    <t>0001422000000</t>
  </si>
  <si>
    <t>Chodník U Hačky</t>
  </si>
  <si>
    <t>0001203000000</t>
  </si>
  <si>
    <t xml:space="preserve">Reko ul.Kostnická  </t>
  </si>
  <si>
    <t>příjem 402 608,00</t>
  </si>
  <si>
    <t>0001303000000</t>
  </si>
  <si>
    <t xml:space="preserve">Reko ul.Legionářská </t>
  </si>
  <si>
    <t>příjem 15 000,00</t>
  </si>
  <si>
    <t xml:space="preserve">Počáteční stav FROÚMK                                                             </t>
  </si>
  <si>
    <t>FROÚMK NA ROK 2014 CELKEM</t>
  </si>
  <si>
    <t>Čerpání celkem z FROÚMK</t>
  </si>
  <si>
    <t>Příjem do FROÚMK</t>
  </si>
  <si>
    <t>Úroky z FROÚMK</t>
  </si>
  <si>
    <t>Poplatky bance z FROÚMK</t>
  </si>
  <si>
    <t>text</t>
  </si>
  <si>
    <t>schválený rozpočet</t>
  </si>
  <si>
    <t>upravený rozpočet</t>
  </si>
  <si>
    <t>skutečnost</t>
  </si>
  <si>
    <t>zůstatek</t>
  </si>
  <si>
    <t>08-6171-5169-916</t>
  </si>
  <si>
    <t>služby provize dár.kupony</t>
  </si>
  <si>
    <t>08-6171-5169-917</t>
  </si>
  <si>
    <t>Příspěvek na stravování</t>
  </si>
  <si>
    <t>08-6171-5169-918</t>
  </si>
  <si>
    <t>Příspěvek na rekreaci</t>
  </si>
  <si>
    <t>08-6171-5169-920</t>
  </si>
  <si>
    <t>Příspěvek na vzdělávání</t>
  </si>
  <si>
    <t>08-6171-5499-919</t>
  </si>
  <si>
    <t xml:space="preserve">Příspěvek na život. a penzijní </t>
  </si>
  <si>
    <t>08-6171-5499</t>
  </si>
  <si>
    <t>Sociální výpomoc</t>
  </si>
  <si>
    <t>08-6171-5660</t>
  </si>
  <si>
    <t>Půjčky zaměstnancům</t>
  </si>
  <si>
    <t>08-6171-5194</t>
  </si>
  <si>
    <t>Životní a pracovní jubilea</t>
  </si>
  <si>
    <t>výdaje celkem</t>
  </si>
  <si>
    <t>Zůstatek SF k 1.1.2014</t>
  </si>
  <si>
    <r>
      <t>Převod do SF (</t>
    </r>
    <r>
      <rPr>
        <sz val="8"/>
        <rFont val="Arial CE"/>
        <charset val="238"/>
      </rPr>
      <t>4% z hrubých mezd)</t>
    </r>
  </si>
  <si>
    <t>Příspěvek zaměstnavatele</t>
  </si>
  <si>
    <t>Převod příspěvku na vzdělání</t>
  </si>
  <si>
    <t>Převod příspěvku na život. a penzij.</t>
  </si>
  <si>
    <t>Splátky dobropis vzdělávání</t>
  </si>
  <si>
    <t>Čerpání 2014 - stravné</t>
  </si>
  <si>
    <t>Čerpání 2014 - rekreace a volný čas</t>
  </si>
  <si>
    <t>Čerpání 2014 - vzdělávání</t>
  </si>
  <si>
    <t>Čerpání 2014 - připojištění</t>
  </si>
  <si>
    <t>Čerpání 2014 - sociální výpomoc</t>
  </si>
  <si>
    <t>Převod ze SF - životní a pracovní jubilea</t>
  </si>
  <si>
    <t>Čerpání - půjčky</t>
  </si>
  <si>
    <t>Úroky</t>
  </si>
  <si>
    <t>Poplatky bance</t>
  </si>
  <si>
    <t>Zůstatek SF k 31.12.2014</t>
  </si>
  <si>
    <t>Zpracovala : Suková Jaroslava</t>
  </si>
  <si>
    <t>Ing. Václav   F i a l a</t>
  </si>
  <si>
    <t>Dne 23.2.2015</t>
  </si>
  <si>
    <t xml:space="preserve">     vedoucí OKT</t>
  </si>
  <si>
    <t xml:space="preserve"> DOTAČNÍ FOND RADY STATUTÁRNÍHO MĚSTA CHOMUTOVA rok 2014</t>
  </si>
  <si>
    <t xml:space="preserve">Příjemce </t>
  </si>
  <si>
    <t>Účel</t>
  </si>
  <si>
    <t xml:space="preserve">Ing. Petr Macek </t>
  </si>
  <si>
    <t>na realizaci cyklu koncertů "Chomutovské hudební večery" v roce 2014</t>
  </si>
  <si>
    <t>Občanské sdružení Světlo Kadaň</t>
  </si>
  <si>
    <t>na provoz K-centra</t>
  </si>
  <si>
    <t>SEVEROČESKÁ FILHARMONIE TEPLICE</t>
  </si>
  <si>
    <t>na akci koncert v rámci 50. ročníku Hudebního festivalu L. van Beethovena</t>
  </si>
  <si>
    <t>na činnost služby NZDM a Zájmového klubu Světlo</t>
  </si>
  <si>
    <t>MUDr. Radka Neumannová</t>
  </si>
  <si>
    <t>akce "Když se chceš opalovat, musíš se chránit"</t>
  </si>
  <si>
    <t xml:space="preserve">TJ Lokomotiva, o.s. Chomutov </t>
  </si>
  <si>
    <t>na činnost oddílu moderní gymnastiky pro rok 2014</t>
  </si>
  <si>
    <t xml:space="preserve">TJ Slavie Chomutov </t>
  </si>
  <si>
    <t>na Mistrovství ČR mladších žáků v plavání v Chomutově</t>
  </si>
  <si>
    <t>Klub Národní házené Chomutov</t>
  </si>
  <si>
    <t>na podporu klubu ve vyšší soutěži - ve II. lize</t>
  </si>
  <si>
    <t xml:space="preserve">IDENTITY WS club Nechra </t>
  </si>
  <si>
    <t>na činnost pro rok 2014</t>
  </si>
  <si>
    <t xml:space="preserve">MS VZS ČČK Kadaň </t>
  </si>
  <si>
    <t>na činnost VZS pro rok 2014</t>
  </si>
  <si>
    <t xml:space="preserve">Sport Garant s.r.o. Praha </t>
  </si>
  <si>
    <t>na projekt CHOMUTOVSKÝ POHÁR LYŽÍ a SNOWBOARDINGU</t>
  </si>
  <si>
    <t xml:space="preserve">Spolek Folklorní soubor Skejušan </t>
  </si>
  <si>
    <t>Společnost pro podporu lidí s mentálním postižením v ČR, OO SPMP ČR Chomutov, Asociace Pro HANDICAP</t>
  </si>
  <si>
    <t>na pokrytí nákladů spojených s pronájmem prostor ZŠ a MŠ 17. listopadu</t>
  </si>
  <si>
    <t>Výzlkumný ústav rostlinné výroby, v.v.i., Praha-Ruzyně</t>
  </si>
  <si>
    <t>na pořádání mezinárodní odborné konference k 50-letému výročí stanice v Chomutově</t>
  </si>
  <si>
    <t xml:space="preserve">Fotbalová asociace České republiky </t>
  </si>
  <si>
    <t>na fotbalové utkání hráčů do 20 let mezi ČR a Francií</t>
  </si>
  <si>
    <t xml:space="preserve">Milan Kopecký, Praha-Žižkov </t>
  </si>
  <si>
    <t>na podporu přípravy premiéry divadelního představení "V sobotu nekradu"</t>
  </si>
  <si>
    <t xml:space="preserve">na podporu přípravy premiéry divadelního představení "V sobotu nekradu" NEREALIZOVÁNO, NEPODEPSANÁ SMLOUVA </t>
  </si>
  <si>
    <t>Sportclub 80 Chomutov</t>
  </si>
  <si>
    <t>na nákup kajaku pro handicapovaného sportovce</t>
  </si>
  <si>
    <t xml:space="preserve">Severočeský Metropol a.s. </t>
  </si>
  <si>
    <t>na podporu čtvrtého ročníku "Osobnost roku 2014 ÚK"</t>
  </si>
  <si>
    <t>FP vyčlené pro RM v roce 2014</t>
  </si>
  <si>
    <t>Počáteční stav DFRSMCH</t>
  </si>
  <si>
    <t>DFRSMCH NA ROK 2014 CELKEM</t>
  </si>
  <si>
    <t>Čerpání celkem z DFRSMCH</t>
  </si>
  <si>
    <t>Úroky z DFRSMCH</t>
  </si>
  <si>
    <t>Poplatky bance z DFRSMCH</t>
  </si>
  <si>
    <t>Zůstatek k 31.12.2014</t>
  </si>
  <si>
    <t>Účelové fondy zřízené SMCH</t>
  </si>
  <si>
    <t>Fond rozvoje města</t>
  </si>
  <si>
    <t>Fond oprav majetku města</t>
  </si>
  <si>
    <t>Fond rozvoje dopravní infrastruktury</t>
  </si>
  <si>
    <t>Fond rozvoje, oprav a údržby místních komunikací</t>
  </si>
  <si>
    <t>Sociální fond</t>
  </si>
  <si>
    <t>Dotační fond Rady statutárního města Chomutova</t>
  </si>
  <si>
    <t>Sociální fond k  31.12.2014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</si>
</sst>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.00\ _K_č"/>
  </numFmts>
  <fonts count="2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0"/>
      <name val="Arial"/>
      <charset val="238"/>
    </font>
    <font>
      <sz val="10"/>
      <color indexed="8"/>
      <name val="Arial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u/>
      <sz val="8"/>
      <name val="Arial CE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charset val="238"/>
    </font>
    <font>
      <b/>
      <u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21" fillId="0" borderId="0" applyNumberFormat="0" applyFill="0" applyBorder="0" applyAlignment="0" applyProtection="0"/>
  </cellStyleXfs>
  <cellXfs count="204">
    <xf numFmtId="0" fontId="0" fillId="0" borderId="0" xfId="0"/>
    <xf numFmtId="0" fontId="1" fillId="0" borderId="0" xfId="1"/>
    <xf numFmtId="0" fontId="3" fillId="0" borderId="0" xfId="2"/>
    <xf numFmtId="4" fontId="3" fillId="0" borderId="0" xfId="2" applyNumberFormat="1"/>
    <xf numFmtId="164" fontId="2" fillId="0" borderId="0" xfId="2" applyNumberFormat="1" applyFont="1" applyAlignment="1"/>
    <xf numFmtId="4" fontId="2" fillId="0" borderId="0" xfId="2" applyNumberFormat="1" applyFont="1" applyAlignment="1"/>
    <xf numFmtId="164" fontId="2" fillId="0" borderId="0" xfId="2" applyNumberFormat="1" applyFont="1" applyFill="1" applyAlignment="1">
      <alignment horizontal="right"/>
    </xf>
    <xf numFmtId="4" fontId="2" fillId="0" borderId="0" xfId="2" applyNumberFormat="1" applyFont="1" applyFill="1" applyAlignment="1">
      <alignment horizontal="right"/>
    </xf>
    <xf numFmtId="0" fontId="3" fillId="0" borderId="0" xfId="2" applyAlignment="1">
      <alignment horizontal="right"/>
    </xf>
    <xf numFmtId="4" fontId="3" fillId="0" borderId="0" xfId="2" applyNumberFormat="1" applyAlignment="1">
      <alignment horizontal="center"/>
    </xf>
    <xf numFmtId="4" fontId="3" fillId="0" borderId="0" xfId="2" applyNumberFormat="1" applyFont="1" applyAlignment="1">
      <alignment horizontal="right"/>
    </xf>
    <xf numFmtId="4" fontId="4" fillId="0" borderId="0" xfId="2" applyNumberFormat="1" applyFont="1" applyAlignment="1">
      <alignment horizontal="right"/>
    </xf>
    <xf numFmtId="4" fontId="1" fillId="0" borderId="0" xfId="1" applyNumberFormat="1"/>
    <xf numFmtId="0" fontId="1" fillId="0" borderId="0" xfId="1" applyFont="1"/>
    <xf numFmtId="4" fontId="1" fillId="0" borderId="0" xfId="1" applyNumberFormat="1" applyFont="1"/>
    <xf numFmtId="4" fontId="6" fillId="0" borderId="0" xfId="1" applyNumberFormat="1" applyFont="1" applyAlignment="1">
      <alignment horizontal="right"/>
    </xf>
    <xf numFmtId="0" fontId="6" fillId="0" borderId="0" xfId="1" applyFont="1"/>
    <xf numFmtId="4" fontId="7" fillId="0" borderId="0" xfId="1" applyNumberFormat="1" applyFont="1"/>
    <xf numFmtId="0" fontId="5" fillId="0" borderId="0" xfId="1" applyFont="1"/>
    <xf numFmtId="0" fontId="8" fillId="0" borderId="0" xfId="1" applyFont="1"/>
    <xf numFmtId="4" fontId="5" fillId="0" borderId="0" xfId="1" applyNumberFormat="1" applyFont="1"/>
    <xf numFmtId="4" fontId="6" fillId="0" borderId="0" xfId="1" applyNumberFormat="1" applyFont="1"/>
    <xf numFmtId="0" fontId="9" fillId="0" borderId="0" xfId="1" applyFont="1"/>
    <xf numFmtId="4" fontId="8" fillId="0" borderId="0" xfId="1" applyNumberFormat="1" applyFont="1"/>
    <xf numFmtId="49" fontId="6" fillId="0" borderId="0" xfId="1" applyNumberFormat="1" applyFont="1"/>
    <xf numFmtId="0" fontId="7" fillId="0" borderId="0" xfId="1" applyFont="1"/>
    <xf numFmtId="0" fontId="8" fillId="0" borderId="0" xfId="1" applyFont="1" applyAlignment="1">
      <alignment horizontal="left"/>
    </xf>
    <xf numFmtId="4" fontId="10" fillId="0" borderId="0" xfId="1" applyNumberFormat="1" applyFont="1"/>
    <xf numFmtId="0" fontId="11" fillId="0" borderId="0" xfId="2" applyFont="1" applyBorder="1" applyAlignment="1">
      <alignment horizontal="center"/>
    </xf>
    <xf numFmtId="0" fontId="12" fillId="4" borderId="0" xfId="2" applyFont="1" applyFill="1" applyBorder="1" applyAlignment="1">
      <alignment horizontal="center"/>
    </xf>
    <xf numFmtId="0" fontId="12" fillId="4" borderId="0" xfId="2" applyFont="1" applyFill="1" applyBorder="1"/>
    <xf numFmtId="4" fontId="12" fillId="4" borderId="0" xfId="2" applyNumberFormat="1" applyFont="1" applyFill="1" applyBorder="1"/>
    <xf numFmtId="0" fontId="13" fillId="5" borderId="24" xfId="2" applyFont="1" applyFill="1" applyBorder="1" applyAlignment="1">
      <alignment horizontal="center"/>
    </xf>
    <xf numFmtId="0" fontId="13" fillId="5" borderId="2" xfId="2" applyFont="1" applyFill="1" applyBorder="1" applyAlignment="1">
      <alignment horizontal="center"/>
    </xf>
    <xf numFmtId="0" fontId="13" fillId="5" borderId="3" xfId="2" applyFont="1" applyFill="1" applyBorder="1" applyAlignment="1">
      <alignment horizontal="center"/>
    </xf>
    <xf numFmtId="0" fontId="13" fillId="5" borderId="3" xfId="2" applyFont="1" applyFill="1" applyBorder="1" applyAlignment="1">
      <alignment horizontal="center"/>
    </xf>
    <xf numFmtId="0" fontId="13" fillId="5" borderId="1" xfId="2" applyFont="1" applyFill="1" applyBorder="1" applyAlignment="1">
      <alignment horizontal="center"/>
    </xf>
    <xf numFmtId="4" fontId="13" fillId="5" borderId="1" xfId="2" applyNumberFormat="1" applyFont="1" applyFill="1" applyBorder="1" applyAlignment="1">
      <alignment horizontal="center"/>
    </xf>
    <xf numFmtId="0" fontId="14" fillId="4" borderId="8" xfId="2" applyFont="1" applyFill="1" applyBorder="1" applyAlignment="1">
      <alignment horizontal="left"/>
    </xf>
    <xf numFmtId="0" fontId="14" fillId="4" borderId="35" xfId="2" applyFont="1" applyFill="1" applyBorder="1" applyAlignment="1">
      <alignment horizontal="left"/>
    </xf>
    <xf numFmtId="0" fontId="14" fillId="4" borderId="9" xfId="2" applyFont="1" applyFill="1" applyBorder="1" applyAlignment="1">
      <alignment horizontal="left"/>
    </xf>
    <xf numFmtId="0" fontId="14" fillId="4" borderId="12" xfId="2" applyFont="1" applyFill="1" applyBorder="1" applyAlignment="1">
      <alignment horizontal="left"/>
    </xf>
    <xf numFmtId="4" fontId="12" fillId="4" borderId="10" xfId="2" applyNumberFormat="1" applyFont="1" applyFill="1" applyBorder="1"/>
    <xf numFmtId="0" fontId="14" fillId="4" borderId="8" xfId="2" applyFont="1" applyFill="1" applyBorder="1" applyAlignment="1">
      <alignment horizontal="left"/>
    </xf>
    <xf numFmtId="0" fontId="14" fillId="4" borderId="35" xfId="2" applyFont="1" applyFill="1" applyBorder="1" applyAlignment="1">
      <alignment horizontal="left"/>
    </xf>
    <xf numFmtId="0" fontId="14" fillId="4" borderId="9" xfId="2" applyFont="1" applyFill="1" applyBorder="1" applyAlignment="1">
      <alignment horizontal="left"/>
    </xf>
    <xf numFmtId="0" fontId="14" fillId="4" borderId="11" xfId="2" applyFont="1" applyFill="1" applyBorder="1" applyAlignment="1">
      <alignment horizontal="left"/>
    </xf>
    <xf numFmtId="0" fontId="14" fillId="4" borderId="19" xfId="2" applyFont="1" applyFill="1" applyBorder="1" applyAlignment="1">
      <alignment horizontal="left"/>
    </xf>
    <xf numFmtId="0" fontId="15" fillId="4" borderId="11" xfId="2" applyFont="1" applyFill="1" applyBorder="1" applyAlignment="1">
      <alignment horizontal="left"/>
    </xf>
    <xf numFmtId="0" fontId="16" fillId="4" borderId="19" xfId="2" applyFont="1" applyFill="1" applyBorder="1" applyAlignment="1">
      <alignment horizontal="left"/>
    </xf>
    <xf numFmtId="0" fontId="16" fillId="4" borderId="12" xfId="2" applyFont="1" applyFill="1" applyBorder="1" applyAlignment="1">
      <alignment horizontal="left"/>
    </xf>
    <xf numFmtId="0" fontId="15" fillId="4" borderId="12" xfId="2" applyFont="1" applyFill="1" applyBorder="1" applyAlignment="1">
      <alignment horizontal="left"/>
    </xf>
    <xf numFmtId="0" fontId="14" fillId="4" borderId="22" xfId="2" applyFont="1" applyFill="1" applyBorder="1" applyAlignment="1">
      <alignment horizontal="left"/>
    </xf>
    <xf numFmtId="0" fontId="14" fillId="4" borderId="36" xfId="2" applyFont="1" applyFill="1" applyBorder="1" applyAlignment="1">
      <alignment horizontal="left"/>
    </xf>
    <xf numFmtId="0" fontId="14" fillId="4" borderId="23" xfId="2" applyFont="1" applyFill="1" applyBorder="1" applyAlignment="1">
      <alignment horizontal="left"/>
    </xf>
    <xf numFmtId="0" fontId="12" fillId="4" borderId="12" xfId="2" applyFont="1" applyFill="1" applyBorder="1" applyAlignment="1">
      <alignment horizontal="left"/>
    </xf>
    <xf numFmtId="0" fontId="13" fillId="5" borderId="24" xfId="2" applyFont="1" applyFill="1" applyBorder="1" applyAlignment="1">
      <alignment horizontal="left"/>
    </xf>
    <xf numFmtId="0" fontId="13" fillId="5" borderId="2" xfId="2" applyFont="1" applyFill="1" applyBorder="1" applyAlignment="1">
      <alignment horizontal="left"/>
    </xf>
    <xf numFmtId="0" fontId="13" fillId="5" borderId="3" xfId="2" applyFont="1" applyFill="1" applyBorder="1" applyAlignment="1">
      <alignment horizontal="left"/>
    </xf>
    <xf numFmtId="0" fontId="13" fillId="5" borderId="2" xfId="2" applyFont="1" applyFill="1" applyBorder="1" applyAlignment="1">
      <alignment horizontal="left"/>
    </xf>
    <xf numFmtId="4" fontId="13" fillId="5" borderId="24" xfId="2" applyNumberFormat="1" applyFont="1" applyFill="1" applyBorder="1"/>
    <xf numFmtId="4" fontId="13" fillId="5" borderId="1" xfId="2" applyNumberFormat="1" applyFont="1" applyFill="1" applyBorder="1"/>
    <xf numFmtId="0" fontId="12" fillId="0" borderId="0" xfId="2" applyFont="1"/>
    <xf numFmtId="4" fontId="12" fillId="0" borderId="0" xfId="2" applyNumberFormat="1" applyFont="1"/>
    <xf numFmtId="0" fontId="13" fillId="0" borderId="0" xfId="2" applyFont="1" applyAlignment="1">
      <alignment horizontal="left"/>
    </xf>
    <xf numFmtId="164" fontId="13" fillId="0" borderId="0" xfId="2" applyNumberFormat="1" applyFont="1" applyAlignment="1"/>
    <xf numFmtId="164" fontId="17" fillId="0" borderId="0" xfId="2" applyNumberFormat="1" applyFont="1" applyAlignment="1"/>
    <xf numFmtId="164" fontId="18" fillId="0" borderId="0" xfId="2" applyNumberFormat="1" applyFont="1" applyAlignment="1">
      <alignment horizontal="right"/>
    </xf>
    <xf numFmtId="164" fontId="17" fillId="0" borderId="0" xfId="2" applyNumberFormat="1" applyFont="1" applyFill="1" applyAlignment="1">
      <alignment horizontal="right"/>
    </xf>
    <xf numFmtId="0" fontId="13" fillId="0" borderId="0" xfId="2" applyFont="1" applyAlignment="1">
      <alignment horizontal="left"/>
    </xf>
    <xf numFmtId="164" fontId="13" fillId="0" borderId="0" xfId="2" applyNumberFormat="1" applyFont="1" applyAlignment="1">
      <alignment horizontal="right"/>
    </xf>
    <xf numFmtId="164" fontId="19" fillId="0" borderId="0" xfId="2" applyNumberFormat="1" applyFont="1" applyAlignment="1">
      <alignment horizontal="right"/>
    </xf>
    <xf numFmtId="0" fontId="12" fillId="0" borderId="0" xfId="2" applyFont="1" applyAlignment="1">
      <alignment horizontal="left"/>
    </xf>
    <xf numFmtId="164" fontId="12" fillId="0" borderId="0" xfId="2" applyNumberFormat="1" applyFont="1" applyAlignment="1"/>
    <xf numFmtId="164" fontId="20" fillId="0" borderId="0" xfId="2" applyNumberFormat="1" applyFont="1" applyAlignment="1"/>
    <xf numFmtId="0" fontId="21" fillId="0" borderId="0" xfId="3"/>
    <xf numFmtId="0" fontId="22" fillId="0" borderId="0" xfId="0" applyFont="1"/>
    <xf numFmtId="0" fontId="13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49" fontId="12" fillId="0" borderId="0" xfId="1" applyNumberFormat="1" applyFont="1" applyAlignment="1">
      <alignment horizontal="center"/>
    </xf>
    <xf numFmtId="0" fontId="12" fillId="0" borderId="0" xfId="1" applyFont="1"/>
    <xf numFmtId="164" fontId="12" fillId="0" borderId="0" xfId="1" applyNumberFormat="1" applyFont="1"/>
    <xf numFmtId="1" fontId="13" fillId="0" borderId="0" xfId="1" applyNumberFormat="1" applyFont="1" applyAlignment="1">
      <alignment horizontal="left"/>
    </xf>
    <xf numFmtId="0" fontId="13" fillId="0" borderId="0" xfId="1" applyFont="1"/>
    <xf numFmtId="0" fontId="12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44" fontId="13" fillId="3" borderId="1" xfId="1" applyNumberFormat="1" applyFont="1" applyFill="1" applyBorder="1" applyAlignment="1">
      <alignment horizontal="right"/>
    </xf>
    <xf numFmtId="164" fontId="12" fillId="0" borderId="0" xfId="1" applyNumberFormat="1" applyFont="1" applyAlignment="1">
      <alignment horizontal="right"/>
    </xf>
    <xf numFmtId="0" fontId="13" fillId="0" borderId="0" xfId="1" applyFont="1" applyAlignment="1">
      <alignment horizontal="center"/>
    </xf>
    <xf numFmtId="164" fontId="13" fillId="0" borderId="0" xfId="1" applyNumberFormat="1" applyFont="1" applyAlignment="1">
      <alignment horizontal="right"/>
    </xf>
    <xf numFmtId="164" fontId="13" fillId="0" borderId="0" xfId="1" applyNumberFormat="1" applyFont="1"/>
    <xf numFmtId="164" fontId="13" fillId="2" borderId="1" xfId="1" applyNumberFormat="1" applyFont="1" applyFill="1" applyBorder="1" applyAlignment="1">
      <alignment horizontal="right"/>
    </xf>
    <xf numFmtId="0" fontId="11" fillId="2" borderId="0" xfId="1" applyFont="1" applyFill="1" applyBorder="1" applyAlignment="1">
      <alignment horizontal="center"/>
    </xf>
    <xf numFmtId="0" fontId="12" fillId="2" borderId="4" xfId="2" applyFont="1" applyFill="1" applyBorder="1" applyAlignment="1">
      <alignment horizontal="center"/>
    </xf>
    <xf numFmtId="49" fontId="12" fillId="2" borderId="4" xfId="2" applyNumberFormat="1" applyFont="1" applyFill="1" applyBorder="1" applyAlignment="1">
      <alignment horizontal="center"/>
    </xf>
    <xf numFmtId="0" fontId="12" fillId="2" borderId="5" xfId="2" applyFont="1" applyFill="1" applyBorder="1" applyAlignment="1">
      <alignment horizontal="left"/>
    </xf>
    <xf numFmtId="0" fontId="13" fillId="2" borderId="6" xfId="2" applyFont="1" applyFill="1" applyBorder="1" applyAlignment="1">
      <alignment horizontal="center"/>
    </xf>
    <xf numFmtId="4" fontId="12" fillId="2" borderId="4" xfId="2" applyNumberFormat="1" applyFont="1" applyFill="1" applyBorder="1" applyAlignment="1"/>
    <xf numFmtId="0" fontId="12" fillId="4" borderId="7" xfId="2" applyFont="1" applyFill="1" applyBorder="1" applyAlignment="1">
      <alignment horizontal="center"/>
    </xf>
    <xf numFmtId="49" fontId="12" fillId="4" borderId="7" xfId="2" applyNumberFormat="1" applyFont="1" applyFill="1" applyBorder="1" applyAlignment="1">
      <alignment horizontal="center"/>
    </xf>
    <xf numFmtId="0" fontId="12" fillId="4" borderId="8" xfId="2" applyFont="1" applyFill="1" applyBorder="1" applyAlignment="1">
      <alignment horizontal="left"/>
    </xf>
    <xf numFmtId="0" fontId="12" fillId="4" borderId="9" xfId="2" applyFont="1" applyFill="1" applyBorder="1" applyAlignment="1">
      <alignment horizontal="left"/>
    </xf>
    <xf numFmtId="4" fontId="12" fillId="4" borderId="7" xfId="2" applyNumberFormat="1" applyFont="1" applyFill="1" applyBorder="1"/>
    <xf numFmtId="4" fontId="12" fillId="0" borderId="7" xfId="2" applyNumberFormat="1" applyFont="1" applyBorder="1"/>
    <xf numFmtId="0" fontId="12" fillId="4" borderId="8" xfId="2" applyFont="1" applyFill="1" applyBorder="1" applyAlignment="1">
      <alignment horizontal="left"/>
    </xf>
    <xf numFmtId="0" fontId="12" fillId="4" borderId="9" xfId="2" applyFont="1" applyFill="1" applyBorder="1" applyAlignment="1">
      <alignment horizontal="left"/>
    </xf>
    <xf numFmtId="0" fontId="12" fillId="4" borderId="10" xfId="2" applyFont="1" applyFill="1" applyBorder="1" applyAlignment="1">
      <alignment horizontal="center"/>
    </xf>
    <xf numFmtId="0" fontId="12" fillId="4" borderId="11" xfId="2" applyFont="1" applyFill="1" applyBorder="1" applyAlignment="1">
      <alignment horizontal="left"/>
    </xf>
    <xf numFmtId="0" fontId="12" fillId="4" borderId="12" xfId="2" applyFont="1" applyFill="1" applyBorder="1" applyAlignment="1">
      <alignment horizontal="left"/>
    </xf>
    <xf numFmtId="4" fontId="12" fillId="0" borderId="10" xfId="2" applyNumberFormat="1" applyFont="1" applyBorder="1"/>
    <xf numFmtId="0" fontId="12" fillId="4" borderId="13" xfId="2" applyFont="1" applyFill="1" applyBorder="1" applyAlignment="1">
      <alignment horizontal="center"/>
    </xf>
    <xf numFmtId="0" fontId="12" fillId="4" borderId="14" xfId="2" applyFont="1" applyFill="1" applyBorder="1" applyAlignment="1">
      <alignment horizontal="left"/>
    </xf>
    <xf numFmtId="0" fontId="12" fillId="4" borderId="15" xfId="2" applyFont="1" applyFill="1" applyBorder="1" applyAlignment="1">
      <alignment horizontal="left"/>
    </xf>
    <xf numFmtId="4" fontId="12" fillId="4" borderId="13" xfId="2" applyNumberFormat="1" applyFont="1" applyFill="1" applyBorder="1"/>
    <xf numFmtId="4" fontId="13" fillId="0" borderId="0" xfId="2" applyNumberFormat="1" applyFont="1" applyAlignment="1"/>
    <xf numFmtId="164" fontId="13" fillId="0" borderId="0" xfId="2" applyNumberFormat="1" applyFont="1" applyFill="1" applyAlignment="1">
      <alignment horizontal="right"/>
    </xf>
    <xf numFmtId="4" fontId="13" fillId="0" borderId="0" xfId="2" applyNumberFormat="1" applyFont="1" applyFill="1" applyAlignment="1">
      <alignment horizontal="right"/>
    </xf>
    <xf numFmtId="0" fontId="12" fillId="0" borderId="0" xfId="2" applyFont="1" applyAlignment="1">
      <alignment horizontal="left"/>
    </xf>
    <xf numFmtId="4" fontId="13" fillId="0" borderId="0" xfId="2" applyNumberFormat="1" applyFont="1" applyAlignment="1">
      <alignment horizontal="right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/>
    </xf>
    <xf numFmtId="4" fontId="12" fillId="0" borderId="0" xfId="2" applyNumberFormat="1" applyFont="1" applyAlignment="1">
      <alignment horizontal="center"/>
    </xf>
    <xf numFmtId="165" fontId="12" fillId="0" borderId="0" xfId="2" applyNumberFormat="1" applyFont="1" applyAlignment="1">
      <alignment horizontal="right"/>
    </xf>
    <xf numFmtId="165" fontId="20" fillId="0" borderId="0" xfId="2" applyNumberFormat="1" applyFont="1" applyAlignment="1">
      <alignment horizontal="right"/>
    </xf>
    <xf numFmtId="0" fontId="13" fillId="6" borderId="16" xfId="2" applyFont="1" applyFill="1" applyBorder="1" applyAlignment="1">
      <alignment horizontal="left"/>
    </xf>
    <xf numFmtId="0" fontId="13" fillId="6" borderId="17" xfId="2" applyFont="1" applyFill="1" applyBorder="1" applyAlignment="1">
      <alignment horizontal="left"/>
    </xf>
    <xf numFmtId="0" fontId="13" fillId="6" borderId="18" xfId="2" applyFont="1" applyFill="1" applyBorder="1" applyAlignment="1">
      <alignment horizontal="left"/>
    </xf>
    <xf numFmtId="4" fontId="13" fillId="6" borderId="16" xfId="2" applyNumberFormat="1" applyFont="1" applyFill="1" applyBorder="1"/>
    <xf numFmtId="4" fontId="13" fillId="6" borderId="1" xfId="2" applyNumberFormat="1" applyFont="1" applyFill="1" applyBorder="1"/>
    <xf numFmtId="0" fontId="23" fillId="7" borderId="1" xfId="2" applyFont="1" applyFill="1" applyBorder="1" applyAlignment="1">
      <alignment horizontal="center"/>
    </xf>
    <xf numFmtId="0" fontId="23" fillId="7" borderId="2" xfId="2" applyFont="1" applyFill="1" applyBorder="1" applyAlignment="1"/>
    <xf numFmtId="0" fontId="23" fillId="7" borderId="2" xfId="2" applyFont="1" applyFill="1" applyBorder="1" applyAlignment="1">
      <alignment horizontal="center"/>
    </xf>
    <xf numFmtId="4" fontId="23" fillId="7" borderId="3" xfId="2" applyNumberFormat="1" applyFont="1" applyFill="1" applyBorder="1" applyAlignment="1">
      <alignment horizontal="center"/>
    </xf>
    <xf numFmtId="0" fontId="12" fillId="4" borderId="19" xfId="2" applyFont="1" applyFill="1" applyBorder="1" applyAlignment="1">
      <alignment horizontal="center"/>
    </xf>
    <xf numFmtId="49" fontId="12" fillId="4" borderId="10" xfId="2" applyNumberFormat="1" applyFont="1" applyFill="1" applyBorder="1" applyAlignment="1">
      <alignment horizontal="center"/>
    </xf>
    <xf numFmtId="0" fontId="12" fillId="4" borderId="20" xfId="2" applyFont="1" applyFill="1" applyBorder="1" applyAlignment="1">
      <alignment horizontal="left"/>
    </xf>
    <xf numFmtId="0" fontId="12" fillId="4" borderId="21" xfId="2" applyFont="1" applyFill="1" applyBorder="1" applyAlignment="1">
      <alignment horizontal="left"/>
    </xf>
    <xf numFmtId="0" fontId="12" fillId="4" borderId="22" xfId="2" applyFont="1" applyFill="1" applyBorder="1" applyAlignment="1">
      <alignment horizontal="left"/>
    </xf>
    <xf numFmtId="0" fontId="12" fillId="4" borderId="23" xfId="2" applyFont="1" applyFill="1" applyBorder="1" applyAlignment="1">
      <alignment horizontal="left"/>
    </xf>
    <xf numFmtId="0" fontId="12" fillId="2" borderId="25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/>
    </xf>
    <xf numFmtId="49" fontId="12" fillId="2" borderId="25" xfId="2" applyNumberFormat="1" applyFont="1" applyFill="1" applyBorder="1" applyAlignment="1">
      <alignment horizontal="center"/>
    </xf>
    <xf numFmtId="0" fontId="12" fillId="2" borderId="16" xfId="2" applyFont="1" applyFill="1" applyBorder="1" applyAlignment="1">
      <alignment horizontal="left"/>
    </xf>
    <xf numFmtId="0" fontId="12" fillId="2" borderId="18" xfId="2" applyFont="1" applyFill="1" applyBorder="1" applyAlignment="1">
      <alignment horizontal="left"/>
    </xf>
    <xf numFmtId="4" fontId="12" fillId="2" borderId="1" xfId="2" applyNumberFormat="1" applyFont="1" applyFill="1" applyBorder="1"/>
    <xf numFmtId="4" fontId="12" fillId="2" borderId="1" xfId="2" applyNumberFormat="1" applyFont="1" applyFill="1" applyBorder="1" applyAlignment="1">
      <alignment horizontal="right"/>
    </xf>
    <xf numFmtId="4" fontId="12" fillId="2" borderId="0" xfId="2" applyNumberFormat="1" applyFont="1" applyFill="1" applyBorder="1"/>
    <xf numFmtId="4" fontId="12" fillId="0" borderId="0" xfId="2" applyNumberFormat="1" applyFont="1" applyAlignment="1">
      <alignment horizontal="right"/>
    </xf>
    <xf numFmtId="4" fontId="12" fillId="0" borderId="0" xfId="2" applyNumberFormat="1" applyFont="1" applyAlignment="1">
      <alignment horizontal="right"/>
    </xf>
    <xf numFmtId="4" fontId="20" fillId="0" borderId="0" xfId="2" applyNumberFormat="1" applyFont="1" applyAlignment="1">
      <alignment horizontal="right"/>
    </xf>
    <xf numFmtId="164" fontId="13" fillId="0" borderId="0" xfId="2" applyNumberFormat="1" applyFont="1" applyAlignment="1">
      <alignment horizontal="right"/>
    </xf>
    <xf numFmtId="4" fontId="23" fillId="7" borderId="1" xfId="2" applyNumberFormat="1" applyFont="1" applyFill="1" applyBorder="1" applyAlignment="1">
      <alignment horizontal="center"/>
    </xf>
    <xf numFmtId="0" fontId="13" fillId="6" borderId="24" xfId="2" applyFont="1" applyFill="1" applyBorder="1" applyAlignment="1">
      <alignment horizontal="left"/>
    </xf>
    <xf numFmtId="0" fontId="13" fillId="6" borderId="2" xfId="2" applyFont="1" applyFill="1" applyBorder="1" applyAlignment="1">
      <alignment horizontal="left"/>
    </xf>
    <xf numFmtId="0" fontId="13" fillId="6" borderId="3" xfId="2" applyFont="1" applyFill="1" applyBorder="1" applyAlignment="1">
      <alignment horizontal="left"/>
    </xf>
    <xf numFmtId="4" fontId="13" fillId="6" borderId="5" xfId="2" applyNumberFormat="1" applyFont="1" applyFill="1" applyBorder="1"/>
    <xf numFmtId="4" fontId="13" fillId="6" borderId="4" xfId="2" applyNumberFormat="1" applyFont="1" applyFill="1" applyBorder="1"/>
    <xf numFmtId="0" fontId="13" fillId="6" borderId="24" xfId="2" applyFont="1" applyFill="1" applyBorder="1" applyAlignment="1">
      <alignment horizontal="left"/>
    </xf>
    <xf numFmtId="0" fontId="13" fillId="6" borderId="2" xfId="2" applyFont="1" applyFill="1" applyBorder="1" applyAlignment="1">
      <alignment horizontal="left"/>
    </xf>
    <xf numFmtId="4" fontId="13" fillId="6" borderId="2" xfId="2" applyNumberFormat="1" applyFont="1" applyFill="1" applyBorder="1"/>
    <xf numFmtId="4" fontId="13" fillId="6" borderId="3" xfId="2" applyNumberFormat="1" applyFont="1" applyFill="1" applyBorder="1"/>
    <xf numFmtId="0" fontId="12" fillId="2" borderId="27" xfId="2" applyFont="1" applyFill="1" applyBorder="1" applyAlignment="1">
      <alignment horizontal="left"/>
    </xf>
    <xf numFmtId="0" fontId="12" fillId="0" borderId="28" xfId="2" applyFont="1" applyBorder="1"/>
    <xf numFmtId="4" fontId="14" fillId="2" borderId="4" xfId="2" applyNumberFormat="1" applyFont="1" applyFill="1" applyBorder="1" applyAlignment="1">
      <alignment horizontal="right"/>
    </xf>
    <xf numFmtId="0" fontId="12" fillId="0" borderId="7" xfId="2" applyFont="1" applyBorder="1" applyAlignment="1">
      <alignment horizontal="center"/>
    </xf>
    <xf numFmtId="49" fontId="12" fillId="0" borderId="7" xfId="2" applyNumberFormat="1" applyFont="1" applyBorder="1" applyAlignment="1">
      <alignment horizontal="center"/>
    </xf>
    <xf numFmtId="0" fontId="12" fillId="0" borderId="29" xfId="2" applyFont="1" applyBorder="1"/>
    <xf numFmtId="0" fontId="12" fillId="0" borderId="30" xfId="2" applyFont="1" applyBorder="1"/>
    <xf numFmtId="0" fontId="12" fillId="0" borderId="10" xfId="2" applyFont="1" applyBorder="1" applyAlignment="1">
      <alignment horizontal="center"/>
    </xf>
    <xf numFmtId="49" fontId="12" fillId="0" borderId="10" xfId="2" applyNumberFormat="1" applyFont="1" applyBorder="1" applyAlignment="1">
      <alignment horizontal="center"/>
    </xf>
    <xf numFmtId="0" fontId="12" fillId="0" borderId="31" xfId="2" applyFont="1" applyBorder="1"/>
    <xf numFmtId="0" fontId="12" fillId="0" borderId="32" xfId="2" applyFont="1" applyBorder="1"/>
    <xf numFmtId="0" fontId="12" fillId="0" borderId="13" xfId="2" applyFont="1" applyBorder="1" applyAlignment="1">
      <alignment horizontal="center"/>
    </xf>
    <xf numFmtId="49" fontId="12" fillId="0" borderId="13" xfId="2" applyNumberFormat="1" applyFont="1" applyBorder="1" applyAlignment="1">
      <alignment horizontal="center"/>
    </xf>
    <xf numFmtId="0" fontId="12" fillId="0" borderId="22" xfId="2" applyFont="1" applyBorder="1" applyAlignment="1">
      <alignment horizontal="left"/>
    </xf>
    <xf numFmtId="0" fontId="12" fillId="0" borderId="23" xfId="2" applyFont="1" applyBorder="1" applyAlignment="1">
      <alignment horizontal="left"/>
    </xf>
    <xf numFmtId="4" fontId="12" fillId="0" borderId="13" xfId="2" applyNumberFormat="1" applyFont="1" applyBorder="1"/>
    <xf numFmtId="0" fontId="12" fillId="2" borderId="1" xfId="2" applyFont="1" applyFill="1" applyBorder="1" applyAlignment="1">
      <alignment horizontal="center"/>
    </xf>
    <xf numFmtId="49" fontId="12" fillId="2" borderId="1" xfId="2" applyNumberFormat="1" applyFont="1" applyFill="1" applyBorder="1" applyAlignment="1">
      <alignment horizontal="center"/>
    </xf>
    <xf numFmtId="0" fontId="12" fillId="2" borderId="17" xfId="2" applyFont="1" applyFill="1" applyBorder="1" applyAlignment="1">
      <alignment horizontal="left"/>
    </xf>
    <xf numFmtId="0" fontId="12" fillId="2" borderId="18" xfId="2" applyFont="1" applyFill="1" applyBorder="1" applyAlignment="1">
      <alignment horizontal="left"/>
    </xf>
    <xf numFmtId="4" fontId="12" fillId="2" borderId="24" xfId="2" applyNumberFormat="1" applyFont="1" applyFill="1" applyBorder="1"/>
    <xf numFmtId="4" fontId="12" fillId="2" borderId="0" xfId="2" applyNumberFormat="1" applyFont="1" applyFill="1"/>
    <xf numFmtId="0" fontId="13" fillId="2" borderId="0" xfId="2" applyFont="1" applyFill="1" applyBorder="1" applyAlignment="1">
      <alignment horizontal="left"/>
    </xf>
    <xf numFmtId="4" fontId="13" fillId="2" borderId="0" xfId="2" applyNumberFormat="1" applyFont="1" applyFill="1" applyBorder="1"/>
    <xf numFmtId="0" fontId="23" fillId="7" borderId="26" xfId="2" applyFont="1" applyFill="1" applyBorder="1" applyAlignment="1">
      <alignment horizontal="center"/>
    </xf>
    <xf numFmtId="4" fontId="13" fillId="6" borderId="25" xfId="2" applyNumberFormat="1" applyFont="1" applyFill="1" applyBorder="1"/>
    <xf numFmtId="0" fontId="11" fillId="0" borderId="0" xfId="1" applyFont="1" applyFill="1" applyAlignment="1">
      <alignment horizontal="center"/>
    </xf>
    <xf numFmtId="0" fontId="16" fillId="4" borderId="0" xfId="1" applyFont="1" applyFill="1" applyBorder="1"/>
    <xf numFmtId="0" fontId="24" fillId="0" borderId="0" xfId="1" applyFont="1" applyFill="1"/>
    <xf numFmtId="0" fontId="25" fillId="0" borderId="0" xfId="1" applyFont="1" applyFill="1"/>
    <xf numFmtId="0" fontId="26" fillId="7" borderId="1" xfId="1" applyFont="1" applyFill="1" applyBorder="1" applyAlignment="1"/>
    <xf numFmtId="0" fontId="16" fillId="4" borderId="33" xfId="1" applyFont="1" applyFill="1" applyBorder="1" applyAlignment="1"/>
    <xf numFmtId="0" fontId="12" fillId="2" borderId="4" xfId="1" applyFont="1" applyFill="1" applyBorder="1" applyAlignment="1"/>
    <xf numFmtId="2" fontId="12" fillId="2" borderId="4" xfId="1" applyNumberFormat="1" applyFont="1" applyFill="1" applyBorder="1" applyAlignment="1"/>
    <xf numFmtId="4" fontId="12" fillId="0" borderId="7" xfId="1" applyNumberFormat="1" applyFont="1" applyBorder="1"/>
    <xf numFmtId="0" fontId="12" fillId="0" borderId="34" xfId="1" applyFont="1" applyBorder="1"/>
    <xf numFmtId="4" fontId="12" fillId="0" borderId="34" xfId="1" applyNumberFormat="1" applyFont="1" applyBorder="1"/>
    <xf numFmtId="9" fontId="16" fillId="0" borderId="33" xfId="1" applyNumberFormat="1" applyFont="1" applyFill="1" applyBorder="1" applyAlignment="1">
      <alignment horizontal="center"/>
    </xf>
    <xf numFmtId="0" fontId="12" fillId="0" borderId="7" xfId="1" applyFont="1" applyBorder="1"/>
    <xf numFmtId="4" fontId="12" fillId="0" borderId="10" xfId="1" applyNumberFormat="1" applyFont="1" applyBorder="1"/>
    <xf numFmtId="4" fontId="12" fillId="0" borderId="13" xfId="1" applyNumberFormat="1" applyFont="1" applyBorder="1"/>
    <xf numFmtId="0" fontId="13" fillId="6" borderId="1" xfId="1" applyFont="1" applyFill="1" applyBorder="1"/>
    <xf numFmtId="4" fontId="13" fillId="6" borderId="1" xfId="1" applyNumberFormat="1" applyFont="1" applyFill="1" applyBorder="1"/>
  </cellXfs>
  <cellStyles count="4">
    <cellStyle name="Hypertextový odkaz" xfId="3" builtinId="8"/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3"/>
  <sheetViews>
    <sheetView tabSelected="1" workbookViewId="0">
      <selection activeCell="A14" sqref="A14:XFD1048576"/>
    </sheetView>
  </sheetViews>
  <sheetFormatPr defaultColWidth="0" defaultRowHeight="15" zeroHeight="1" x14ac:dyDescent="0.25"/>
  <cols>
    <col min="1" max="8" width="9.140625" customWidth="1"/>
    <col min="9" max="16384" width="9.140625" hidden="1"/>
  </cols>
  <sheetData>
    <row r="1" spans="2:2" x14ac:dyDescent="0.25"/>
    <row r="2" spans="2:2" ht="23.25" x14ac:dyDescent="0.35">
      <c r="B2" s="76" t="s">
        <v>214</v>
      </c>
    </row>
    <row r="3" spans="2:2" x14ac:dyDescent="0.25"/>
    <row r="4" spans="2:2" x14ac:dyDescent="0.25">
      <c r="B4" s="75" t="s">
        <v>215</v>
      </c>
    </row>
    <row r="5" spans="2:2" x14ac:dyDescent="0.25">
      <c r="B5" s="75" t="s">
        <v>216</v>
      </c>
    </row>
    <row r="6" spans="2:2" x14ac:dyDescent="0.25">
      <c r="B6" s="75" t="s">
        <v>217</v>
      </c>
    </row>
    <row r="7" spans="2:2" x14ac:dyDescent="0.25">
      <c r="B7" s="75" t="s">
        <v>218</v>
      </c>
    </row>
    <row r="8" spans="2:2" x14ac:dyDescent="0.25">
      <c r="B8" s="75" t="s">
        <v>219</v>
      </c>
    </row>
    <row r="9" spans="2:2" x14ac:dyDescent="0.25">
      <c r="B9" s="75" t="s">
        <v>220</v>
      </c>
    </row>
    <row r="10" spans="2:2" x14ac:dyDescent="0.25"/>
    <row r="11" spans="2:2" x14ac:dyDescent="0.25"/>
    <row r="12" spans="2:2" x14ac:dyDescent="0.25"/>
    <row r="13" spans="2:2" x14ac:dyDescent="0.25"/>
  </sheetData>
  <hyperlinks>
    <hyperlink ref="B4" location="FRM!A1" display="Fond rozvoje města"/>
    <hyperlink ref="B5" location="FO!A1" display="Fond oprav majetku města"/>
    <hyperlink ref="B6" location="FRDI!A1" display="Fond rozvoje dopravní infrastruktury"/>
    <hyperlink ref="B7" location="FROÚMK!A1" display="Fond rozvoje, oprav a údržby místních komunikací"/>
    <hyperlink ref="B8" location="SF!A1" display="Sociální fond"/>
    <hyperlink ref="B9" location="DF!A1" display="Dotační fond Rady statutárního města Chomutova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zoomScaleNormal="100" workbookViewId="0">
      <selection activeCell="A2" sqref="A2:C2"/>
    </sheetView>
  </sheetViews>
  <sheetFormatPr defaultRowHeight="12.75" x14ac:dyDescent="0.2"/>
  <cols>
    <col min="1" max="1" width="4" style="80" customWidth="1"/>
    <col min="2" max="2" width="61.85546875" style="80" customWidth="1"/>
    <col min="3" max="3" width="23.5703125" style="81" customWidth="1"/>
    <col min="4" max="4" width="24.85546875" style="78" customWidth="1"/>
    <col min="5" max="5" width="9.140625" style="79" customWidth="1"/>
    <col min="6" max="256" width="9.140625" style="80"/>
    <col min="257" max="257" width="4" style="80" customWidth="1"/>
    <col min="258" max="258" width="61.85546875" style="80" customWidth="1"/>
    <col min="259" max="259" width="23.5703125" style="80" customWidth="1"/>
    <col min="260" max="260" width="24.85546875" style="80" customWidth="1"/>
    <col min="261" max="261" width="9.140625" style="80" customWidth="1"/>
    <col min="262" max="512" width="9.140625" style="80"/>
    <col min="513" max="513" width="4" style="80" customWidth="1"/>
    <col min="514" max="514" width="61.85546875" style="80" customWidth="1"/>
    <col min="515" max="515" width="23.5703125" style="80" customWidth="1"/>
    <col min="516" max="516" width="24.85546875" style="80" customWidth="1"/>
    <col min="517" max="517" width="9.140625" style="80" customWidth="1"/>
    <col min="518" max="768" width="9.140625" style="80"/>
    <col min="769" max="769" width="4" style="80" customWidth="1"/>
    <col min="770" max="770" width="61.85546875" style="80" customWidth="1"/>
    <col min="771" max="771" width="23.5703125" style="80" customWidth="1"/>
    <col min="772" max="772" width="24.85546875" style="80" customWidth="1"/>
    <col min="773" max="773" width="9.140625" style="80" customWidth="1"/>
    <col min="774" max="1024" width="9.140625" style="80"/>
    <col min="1025" max="1025" width="4" style="80" customWidth="1"/>
    <col min="1026" max="1026" width="61.85546875" style="80" customWidth="1"/>
    <col min="1027" max="1027" width="23.5703125" style="80" customWidth="1"/>
    <col min="1028" max="1028" width="24.85546875" style="80" customWidth="1"/>
    <col min="1029" max="1029" width="9.140625" style="80" customWidth="1"/>
    <col min="1030" max="1280" width="9.140625" style="80"/>
    <col min="1281" max="1281" width="4" style="80" customWidth="1"/>
    <col min="1282" max="1282" width="61.85546875" style="80" customWidth="1"/>
    <col min="1283" max="1283" width="23.5703125" style="80" customWidth="1"/>
    <col min="1284" max="1284" width="24.85546875" style="80" customWidth="1"/>
    <col min="1285" max="1285" width="9.140625" style="80" customWidth="1"/>
    <col min="1286" max="1536" width="9.140625" style="80"/>
    <col min="1537" max="1537" width="4" style="80" customWidth="1"/>
    <col min="1538" max="1538" width="61.85546875" style="80" customWidth="1"/>
    <col min="1539" max="1539" width="23.5703125" style="80" customWidth="1"/>
    <col min="1540" max="1540" width="24.85546875" style="80" customWidth="1"/>
    <col min="1541" max="1541" width="9.140625" style="80" customWidth="1"/>
    <col min="1542" max="1792" width="9.140625" style="80"/>
    <col min="1793" max="1793" width="4" style="80" customWidth="1"/>
    <col min="1794" max="1794" width="61.85546875" style="80" customWidth="1"/>
    <col min="1795" max="1795" width="23.5703125" style="80" customWidth="1"/>
    <col min="1796" max="1796" width="24.85546875" style="80" customWidth="1"/>
    <col min="1797" max="1797" width="9.140625" style="80" customWidth="1"/>
    <col min="1798" max="2048" width="9.140625" style="80"/>
    <col min="2049" max="2049" width="4" style="80" customWidth="1"/>
    <col min="2050" max="2050" width="61.85546875" style="80" customWidth="1"/>
    <col min="2051" max="2051" width="23.5703125" style="80" customWidth="1"/>
    <col min="2052" max="2052" width="24.85546875" style="80" customWidth="1"/>
    <col min="2053" max="2053" width="9.140625" style="80" customWidth="1"/>
    <col min="2054" max="2304" width="9.140625" style="80"/>
    <col min="2305" max="2305" width="4" style="80" customWidth="1"/>
    <col min="2306" max="2306" width="61.85546875" style="80" customWidth="1"/>
    <col min="2307" max="2307" width="23.5703125" style="80" customWidth="1"/>
    <col min="2308" max="2308" width="24.85546875" style="80" customWidth="1"/>
    <col min="2309" max="2309" width="9.140625" style="80" customWidth="1"/>
    <col min="2310" max="2560" width="9.140625" style="80"/>
    <col min="2561" max="2561" width="4" style="80" customWidth="1"/>
    <col min="2562" max="2562" width="61.85546875" style="80" customWidth="1"/>
    <col min="2563" max="2563" width="23.5703125" style="80" customWidth="1"/>
    <col min="2564" max="2564" width="24.85546875" style="80" customWidth="1"/>
    <col min="2565" max="2565" width="9.140625" style="80" customWidth="1"/>
    <col min="2566" max="2816" width="9.140625" style="80"/>
    <col min="2817" max="2817" width="4" style="80" customWidth="1"/>
    <col min="2818" max="2818" width="61.85546875" style="80" customWidth="1"/>
    <col min="2819" max="2819" width="23.5703125" style="80" customWidth="1"/>
    <col min="2820" max="2820" width="24.85546875" style="80" customWidth="1"/>
    <col min="2821" max="2821" width="9.140625" style="80" customWidth="1"/>
    <col min="2822" max="3072" width="9.140625" style="80"/>
    <col min="3073" max="3073" width="4" style="80" customWidth="1"/>
    <col min="3074" max="3074" width="61.85546875" style="80" customWidth="1"/>
    <col min="3075" max="3075" width="23.5703125" style="80" customWidth="1"/>
    <col min="3076" max="3076" width="24.85546875" style="80" customWidth="1"/>
    <col min="3077" max="3077" width="9.140625" style="80" customWidth="1"/>
    <col min="3078" max="3328" width="9.140625" style="80"/>
    <col min="3329" max="3329" width="4" style="80" customWidth="1"/>
    <col min="3330" max="3330" width="61.85546875" style="80" customWidth="1"/>
    <col min="3331" max="3331" width="23.5703125" style="80" customWidth="1"/>
    <col min="3332" max="3332" width="24.85546875" style="80" customWidth="1"/>
    <col min="3333" max="3333" width="9.140625" style="80" customWidth="1"/>
    <col min="3334" max="3584" width="9.140625" style="80"/>
    <col min="3585" max="3585" width="4" style="80" customWidth="1"/>
    <col min="3586" max="3586" width="61.85546875" style="80" customWidth="1"/>
    <col min="3587" max="3587" width="23.5703125" style="80" customWidth="1"/>
    <col min="3588" max="3588" width="24.85546875" style="80" customWidth="1"/>
    <col min="3589" max="3589" width="9.140625" style="80" customWidth="1"/>
    <col min="3590" max="3840" width="9.140625" style="80"/>
    <col min="3841" max="3841" width="4" style="80" customWidth="1"/>
    <col min="3842" max="3842" width="61.85546875" style="80" customWidth="1"/>
    <col min="3843" max="3843" width="23.5703125" style="80" customWidth="1"/>
    <col min="3844" max="3844" width="24.85546875" style="80" customWidth="1"/>
    <col min="3845" max="3845" width="9.140625" style="80" customWidth="1"/>
    <col min="3846" max="4096" width="9.140625" style="80"/>
    <col min="4097" max="4097" width="4" style="80" customWidth="1"/>
    <col min="4098" max="4098" width="61.85546875" style="80" customWidth="1"/>
    <col min="4099" max="4099" width="23.5703125" style="80" customWidth="1"/>
    <col min="4100" max="4100" width="24.85546875" style="80" customWidth="1"/>
    <col min="4101" max="4101" width="9.140625" style="80" customWidth="1"/>
    <col min="4102" max="4352" width="9.140625" style="80"/>
    <col min="4353" max="4353" width="4" style="80" customWidth="1"/>
    <col min="4354" max="4354" width="61.85546875" style="80" customWidth="1"/>
    <col min="4355" max="4355" width="23.5703125" style="80" customWidth="1"/>
    <col min="4356" max="4356" width="24.85546875" style="80" customWidth="1"/>
    <col min="4357" max="4357" width="9.140625" style="80" customWidth="1"/>
    <col min="4358" max="4608" width="9.140625" style="80"/>
    <col min="4609" max="4609" width="4" style="80" customWidth="1"/>
    <col min="4610" max="4610" width="61.85546875" style="80" customWidth="1"/>
    <col min="4611" max="4611" width="23.5703125" style="80" customWidth="1"/>
    <col min="4612" max="4612" width="24.85546875" style="80" customWidth="1"/>
    <col min="4613" max="4613" width="9.140625" style="80" customWidth="1"/>
    <col min="4614" max="4864" width="9.140625" style="80"/>
    <col min="4865" max="4865" width="4" style="80" customWidth="1"/>
    <col min="4866" max="4866" width="61.85546875" style="80" customWidth="1"/>
    <col min="4867" max="4867" width="23.5703125" style="80" customWidth="1"/>
    <col min="4868" max="4868" width="24.85546875" style="80" customWidth="1"/>
    <col min="4869" max="4869" width="9.140625" style="80" customWidth="1"/>
    <col min="4870" max="5120" width="9.140625" style="80"/>
    <col min="5121" max="5121" width="4" style="80" customWidth="1"/>
    <col min="5122" max="5122" width="61.85546875" style="80" customWidth="1"/>
    <col min="5123" max="5123" width="23.5703125" style="80" customWidth="1"/>
    <col min="5124" max="5124" width="24.85546875" style="80" customWidth="1"/>
    <col min="5125" max="5125" width="9.140625" style="80" customWidth="1"/>
    <col min="5126" max="5376" width="9.140625" style="80"/>
    <col min="5377" max="5377" width="4" style="80" customWidth="1"/>
    <col min="5378" max="5378" width="61.85546875" style="80" customWidth="1"/>
    <col min="5379" max="5379" width="23.5703125" style="80" customWidth="1"/>
    <col min="5380" max="5380" width="24.85546875" style="80" customWidth="1"/>
    <col min="5381" max="5381" width="9.140625" style="80" customWidth="1"/>
    <col min="5382" max="5632" width="9.140625" style="80"/>
    <col min="5633" max="5633" width="4" style="80" customWidth="1"/>
    <col min="5634" max="5634" width="61.85546875" style="80" customWidth="1"/>
    <col min="5635" max="5635" width="23.5703125" style="80" customWidth="1"/>
    <col min="5636" max="5636" width="24.85546875" style="80" customWidth="1"/>
    <col min="5637" max="5637" width="9.140625" style="80" customWidth="1"/>
    <col min="5638" max="5888" width="9.140625" style="80"/>
    <col min="5889" max="5889" width="4" style="80" customWidth="1"/>
    <col min="5890" max="5890" width="61.85546875" style="80" customWidth="1"/>
    <col min="5891" max="5891" width="23.5703125" style="80" customWidth="1"/>
    <col min="5892" max="5892" width="24.85546875" style="80" customWidth="1"/>
    <col min="5893" max="5893" width="9.140625" style="80" customWidth="1"/>
    <col min="5894" max="6144" width="9.140625" style="80"/>
    <col min="6145" max="6145" width="4" style="80" customWidth="1"/>
    <col min="6146" max="6146" width="61.85546875" style="80" customWidth="1"/>
    <col min="6147" max="6147" width="23.5703125" style="80" customWidth="1"/>
    <col min="6148" max="6148" width="24.85546875" style="80" customWidth="1"/>
    <col min="6149" max="6149" width="9.140625" style="80" customWidth="1"/>
    <col min="6150" max="6400" width="9.140625" style="80"/>
    <col min="6401" max="6401" width="4" style="80" customWidth="1"/>
    <col min="6402" max="6402" width="61.85546875" style="80" customWidth="1"/>
    <col min="6403" max="6403" width="23.5703125" style="80" customWidth="1"/>
    <col min="6404" max="6404" width="24.85546875" style="80" customWidth="1"/>
    <col min="6405" max="6405" width="9.140625" style="80" customWidth="1"/>
    <col min="6406" max="6656" width="9.140625" style="80"/>
    <col min="6657" max="6657" width="4" style="80" customWidth="1"/>
    <col min="6658" max="6658" width="61.85546875" style="80" customWidth="1"/>
    <col min="6659" max="6659" width="23.5703125" style="80" customWidth="1"/>
    <col min="6660" max="6660" width="24.85546875" style="80" customWidth="1"/>
    <col min="6661" max="6661" width="9.140625" style="80" customWidth="1"/>
    <col min="6662" max="6912" width="9.140625" style="80"/>
    <col min="6913" max="6913" width="4" style="80" customWidth="1"/>
    <col min="6914" max="6914" width="61.85546875" style="80" customWidth="1"/>
    <col min="6915" max="6915" width="23.5703125" style="80" customWidth="1"/>
    <col min="6916" max="6916" width="24.85546875" style="80" customWidth="1"/>
    <col min="6917" max="6917" width="9.140625" style="80" customWidth="1"/>
    <col min="6918" max="7168" width="9.140625" style="80"/>
    <col min="7169" max="7169" width="4" style="80" customWidth="1"/>
    <col min="7170" max="7170" width="61.85546875" style="80" customWidth="1"/>
    <col min="7171" max="7171" width="23.5703125" style="80" customWidth="1"/>
    <col min="7172" max="7172" width="24.85546875" style="80" customWidth="1"/>
    <col min="7173" max="7173" width="9.140625" style="80" customWidth="1"/>
    <col min="7174" max="7424" width="9.140625" style="80"/>
    <col min="7425" max="7425" width="4" style="80" customWidth="1"/>
    <col min="7426" max="7426" width="61.85546875" style="80" customWidth="1"/>
    <col min="7427" max="7427" width="23.5703125" style="80" customWidth="1"/>
    <col min="7428" max="7428" width="24.85546875" style="80" customWidth="1"/>
    <col min="7429" max="7429" width="9.140625" style="80" customWidth="1"/>
    <col min="7430" max="7680" width="9.140625" style="80"/>
    <col min="7681" max="7681" width="4" style="80" customWidth="1"/>
    <col min="7682" max="7682" width="61.85546875" style="80" customWidth="1"/>
    <col min="7683" max="7683" width="23.5703125" style="80" customWidth="1"/>
    <col min="7684" max="7684" width="24.85546875" style="80" customWidth="1"/>
    <col min="7685" max="7685" width="9.140625" style="80" customWidth="1"/>
    <col min="7686" max="7936" width="9.140625" style="80"/>
    <col min="7937" max="7937" width="4" style="80" customWidth="1"/>
    <col min="7938" max="7938" width="61.85546875" style="80" customWidth="1"/>
    <col min="7939" max="7939" width="23.5703125" style="80" customWidth="1"/>
    <col min="7940" max="7940" width="24.85546875" style="80" customWidth="1"/>
    <col min="7941" max="7941" width="9.140625" style="80" customWidth="1"/>
    <col min="7942" max="8192" width="9.140625" style="80"/>
    <col min="8193" max="8193" width="4" style="80" customWidth="1"/>
    <col min="8194" max="8194" width="61.85546875" style="80" customWidth="1"/>
    <col min="8195" max="8195" width="23.5703125" style="80" customWidth="1"/>
    <col min="8196" max="8196" width="24.85546875" style="80" customWidth="1"/>
    <col min="8197" max="8197" width="9.140625" style="80" customWidth="1"/>
    <col min="8198" max="8448" width="9.140625" style="80"/>
    <col min="8449" max="8449" width="4" style="80" customWidth="1"/>
    <col min="8450" max="8450" width="61.85546875" style="80" customWidth="1"/>
    <col min="8451" max="8451" width="23.5703125" style="80" customWidth="1"/>
    <col min="8452" max="8452" width="24.85546875" style="80" customWidth="1"/>
    <col min="8453" max="8453" width="9.140625" style="80" customWidth="1"/>
    <col min="8454" max="8704" width="9.140625" style="80"/>
    <col min="8705" max="8705" width="4" style="80" customWidth="1"/>
    <col min="8706" max="8706" width="61.85546875" style="80" customWidth="1"/>
    <col min="8707" max="8707" width="23.5703125" style="80" customWidth="1"/>
    <col min="8708" max="8708" width="24.85546875" style="80" customWidth="1"/>
    <col min="8709" max="8709" width="9.140625" style="80" customWidth="1"/>
    <col min="8710" max="8960" width="9.140625" style="80"/>
    <col min="8961" max="8961" width="4" style="80" customWidth="1"/>
    <col min="8962" max="8962" width="61.85546875" style="80" customWidth="1"/>
    <col min="8963" max="8963" width="23.5703125" style="80" customWidth="1"/>
    <col min="8964" max="8964" width="24.85546875" style="80" customWidth="1"/>
    <col min="8965" max="8965" width="9.140625" style="80" customWidth="1"/>
    <col min="8966" max="9216" width="9.140625" style="80"/>
    <col min="9217" max="9217" width="4" style="80" customWidth="1"/>
    <col min="9218" max="9218" width="61.85546875" style="80" customWidth="1"/>
    <col min="9219" max="9219" width="23.5703125" style="80" customWidth="1"/>
    <col min="9220" max="9220" width="24.85546875" style="80" customWidth="1"/>
    <col min="9221" max="9221" width="9.140625" style="80" customWidth="1"/>
    <col min="9222" max="9472" width="9.140625" style="80"/>
    <col min="9473" max="9473" width="4" style="80" customWidth="1"/>
    <col min="9474" max="9474" width="61.85546875" style="80" customWidth="1"/>
    <col min="9475" max="9475" width="23.5703125" style="80" customWidth="1"/>
    <col min="9476" max="9476" width="24.85546875" style="80" customWidth="1"/>
    <col min="9477" max="9477" width="9.140625" style="80" customWidth="1"/>
    <col min="9478" max="9728" width="9.140625" style="80"/>
    <col min="9729" max="9729" width="4" style="80" customWidth="1"/>
    <col min="9730" max="9730" width="61.85546875" style="80" customWidth="1"/>
    <col min="9731" max="9731" width="23.5703125" style="80" customWidth="1"/>
    <col min="9732" max="9732" width="24.85546875" style="80" customWidth="1"/>
    <col min="9733" max="9733" width="9.140625" style="80" customWidth="1"/>
    <col min="9734" max="9984" width="9.140625" style="80"/>
    <col min="9985" max="9985" width="4" style="80" customWidth="1"/>
    <col min="9986" max="9986" width="61.85546875" style="80" customWidth="1"/>
    <col min="9987" max="9987" width="23.5703125" style="80" customWidth="1"/>
    <col min="9988" max="9988" width="24.85546875" style="80" customWidth="1"/>
    <col min="9989" max="9989" width="9.140625" style="80" customWidth="1"/>
    <col min="9990" max="10240" width="9.140625" style="80"/>
    <col min="10241" max="10241" width="4" style="80" customWidth="1"/>
    <col min="10242" max="10242" width="61.85546875" style="80" customWidth="1"/>
    <col min="10243" max="10243" width="23.5703125" style="80" customWidth="1"/>
    <col min="10244" max="10244" width="24.85546875" style="80" customWidth="1"/>
    <col min="10245" max="10245" width="9.140625" style="80" customWidth="1"/>
    <col min="10246" max="10496" width="9.140625" style="80"/>
    <col min="10497" max="10497" width="4" style="80" customWidth="1"/>
    <col min="10498" max="10498" width="61.85546875" style="80" customWidth="1"/>
    <col min="10499" max="10499" width="23.5703125" style="80" customWidth="1"/>
    <col min="10500" max="10500" width="24.85546875" style="80" customWidth="1"/>
    <col min="10501" max="10501" width="9.140625" style="80" customWidth="1"/>
    <col min="10502" max="10752" width="9.140625" style="80"/>
    <col min="10753" max="10753" width="4" style="80" customWidth="1"/>
    <col min="10754" max="10754" width="61.85546875" style="80" customWidth="1"/>
    <col min="10755" max="10755" width="23.5703125" style="80" customWidth="1"/>
    <col min="10756" max="10756" width="24.85546875" style="80" customWidth="1"/>
    <col min="10757" max="10757" width="9.140625" style="80" customWidth="1"/>
    <col min="10758" max="11008" width="9.140625" style="80"/>
    <col min="11009" max="11009" width="4" style="80" customWidth="1"/>
    <col min="11010" max="11010" width="61.85546875" style="80" customWidth="1"/>
    <col min="11011" max="11011" width="23.5703125" style="80" customWidth="1"/>
    <col min="11012" max="11012" width="24.85546875" style="80" customWidth="1"/>
    <col min="11013" max="11013" width="9.140625" style="80" customWidth="1"/>
    <col min="11014" max="11264" width="9.140625" style="80"/>
    <col min="11265" max="11265" width="4" style="80" customWidth="1"/>
    <col min="11266" max="11266" width="61.85546875" style="80" customWidth="1"/>
    <col min="11267" max="11267" width="23.5703125" style="80" customWidth="1"/>
    <col min="11268" max="11268" width="24.85546875" style="80" customWidth="1"/>
    <col min="11269" max="11269" width="9.140625" style="80" customWidth="1"/>
    <col min="11270" max="11520" width="9.140625" style="80"/>
    <col min="11521" max="11521" width="4" style="80" customWidth="1"/>
    <col min="11522" max="11522" width="61.85546875" style="80" customWidth="1"/>
    <col min="11523" max="11523" width="23.5703125" style="80" customWidth="1"/>
    <col min="11524" max="11524" width="24.85546875" style="80" customWidth="1"/>
    <col min="11525" max="11525" width="9.140625" style="80" customWidth="1"/>
    <col min="11526" max="11776" width="9.140625" style="80"/>
    <col min="11777" max="11777" width="4" style="80" customWidth="1"/>
    <col min="11778" max="11778" width="61.85546875" style="80" customWidth="1"/>
    <col min="11779" max="11779" width="23.5703125" style="80" customWidth="1"/>
    <col min="11780" max="11780" width="24.85546875" style="80" customWidth="1"/>
    <col min="11781" max="11781" width="9.140625" style="80" customWidth="1"/>
    <col min="11782" max="12032" width="9.140625" style="80"/>
    <col min="12033" max="12033" width="4" style="80" customWidth="1"/>
    <col min="12034" max="12034" width="61.85546875" style="80" customWidth="1"/>
    <col min="12035" max="12035" width="23.5703125" style="80" customWidth="1"/>
    <col min="12036" max="12036" width="24.85546875" style="80" customWidth="1"/>
    <col min="12037" max="12037" width="9.140625" style="80" customWidth="1"/>
    <col min="12038" max="12288" width="9.140625" style="80"/>
    <col min="12289" max="12289" width="4" style="80" customWidth="1"/>
    <col min="12290" max="12290" width="61.85546875" style="80" customWidth="1"/>
    <col min="12291" max="12291" width="23.5703125" style="80" customWidth="1"/>
    <col min="12292" max="12292" width="24.85546875" style="80" customWidth="1"/>
    <col min="12293" max="12293" width="9.140625" style="80" customWidth="1"/>
    <col min="12294" max="12544" width="9.140625" style="80"/>
    <col min="12545" max="12545" width="4" style="80" customWidth="1"/>
    <col min="12546" max="12546" width="61.85546875" style="80" customWidth="1"/>
    <col min="12547" max="12547" width="23.5703125" style="80" customWidth="1"/>
    <col min="12548" max="12548" width="24.85546875" style="80" customWidth="1"/>
    <col min="12549" max="12549" width="9.140625" style="80" customWidth="1"/>
    <col min="12550" max="12800" width="9.140625" style="80"/>
    <col min="12801" max="12801" width="4" style="80" customWidth="1"/>
    <col min="12802" max="12802" width="61.85546875" style="80" customWidth="1"/>
    <col min="12803" max="12803" width="23.5703125" style="80" customWidth="1"/>
    <col min="12804" max="12804" width="24.85546875" style="80" customWidth="1"/>
    <col min="12805" max="12805" width="9.140625" style="80" customWidth="1"/>
    <col min="12806" max="13056" width="9.140625" style="80"/>
    <col min="13057" max="13057" width="4" style="80" customWidth="1"/>
    <col min="13058" max="13058" width="61.85546875" style="80" customWidth="1"/>
    <col min="13059" max="13059" width="23.5703125" style="80" customWidth="1"/>
    <col min="13060" max="13060" width="24.85546875" style="80" customWidth="1"/>
    <col min="13061" max="13061" width="9.140625" style="80" customWidth="1"/>
    <col min="13062" max="13312" width="9.140625" style="80"/>
    <col min="13313" max="13313" width="4" style="80" customWidth="1"/>
    <col min="13314" max="13314" width="61.85546875" style="80" customWidth="1"/>
    <col min="13315" max="13315" width="23.5703125" style="80" customWidth="1"/>
    <col min="13316" max="13316" width="24.85546875" style="80" customWidth="1"/>
    <col min="13317" max="13317" width="9.140625" style="80" customWidth="1"/>
    <col min="13318" max="13568" width="9.140625" style="80"/>
    <col min="13569" max="13569" width="4" style="80" customWidth="1"/>
    <col min="13570" max="13570" width="61.85546875" style="80" customWidth="1"/>
    <col min="13571" max="13571" width="23.5703125" style="80" customWidth="1"/>
    <col min="13572" max="13572" width="24.85546875" style="80" customWidth="1"/>
    <col min="13573" max="13573" width="9.140625" style="80" customWidth="1"/>
    <col min="13574" max="13824" width="9.140625" style="80"/>
    <col min="13825" max="13825" width="4" style="80" customWidth="1"/>
    <col min="13826" max="13826" width="61.85546875" style="80" customWidth="1"/>
    <col min="13827" max="13827" width="23.5703125" style="80" customWidth="1"/>
    <col min="13828" max="13828" width="24.85546875" style="80" customWidth="1"/>
    <col min="13829" max="13829" width="9.140625" style="80" customWidth="1"/>
    <col min="13830" max="14080" width="9.140625" style="80"/>
    <col min="14081" max="14081" width="4" style="80" customWidth="1"/>
    <col min="14082" max="14082" width="61.85546875" style="80" customWidth="1"/>
    <col min="14083" max="14083" width="23.5703125" style="80" customWidth="1"/>
    <col min="14084" max="14084" width="24.85546875" style="80" customWidth="1"/>
    <col min="14085" max="14085" width="9.140625" style="80" customWidth="1"/>
    <col min="14086" max="14336" width="9.140625" style="80"/>
    <col min="14337" max="14337" width="4" style="80" customWidth="1"/>
    <col min="14338" max="14338" width="61.85546875" style="80" customWidth="1"/>
    <col min="14339" max="14339" width="23.5703125" style="80" customWidth="1"/>
    <col min="14340" max="14340" width="24.85546875" style="80" customWidth="1"/>
    <col min="14341" max="14341" width="9.140625" style="80" customWidth="1"/>
    <col min="14342" max="14592" width="9.140625" style="80"/>
    <col min="14593" max="14593" width="4" style="80" customWidth="1"/>
    <col min="14594" max="14594" width="61.85546875" style="80" customWidth="1"/>
    <col min="14595" max="14595" width="23.5703125" style="80" customWidth="1"/>
    <col min="14596" max="14596" width="24.85546875" style="80" customWidth="1"/>
    <col min="14597" max="14597" width="9.140625" style="80" customWidth="1"/>
    <col min="14598" max="14848" width="9.140625" style="80"/>
    <col min="14849" max="14849" width="4" style="80" customWidth="1"/>
    <col min="14850" max="14850" width="61.85546875" style="80" customWidth="1"/>
    <col min="14851" max="14851" width="23.5703125" style="80" customWidth="1"/>
    <col min="14852" max="14852" width="24.85546875" style="80" customWidth="1"/>
    <col min="14853" max="14853" width="9.140625" style="80" customWidth="1"/>
    <col min="14854" max="15104" width="9.140625" style="80"/>
    <col min="15105" max="15105" width="4" style="80" customWidth="1"/>
    <col min="15106" max="15106" width="61.85546875" style="80" customWidth="1"/>
    <col min="15107" max="15107" width="23.5703125" style="80" customWidth="1"/>
    <col min="15108" max="15108" width="24.85546875" style="80" customWidth="1"/>
    <col min="15109" max="15109" width="9.140625" style="80" customWidth="1"/>
    <col min="15110" max="15360" width="9.140625" style="80"/>
    <col min="15361" max="15361" width="4" style="80" customWidth="1"/>
    <col min="15362" max="15362" width="61.85546875" style="80" customWidth="1"/>
    <col min="15363" max="15363" width="23.5703125" style="80" customWidth="1"/>
    <col min="15364" max="15364" width="24.85546875" style="80" customWidth="1"/>
    <col min="15365" max="15365" width="9.140625" style="80" customWidth="1"/>
    <col min="15366" max="15616" width="9.140625" style="80"/>
    <col min="15617" max="15617" width="4" style="80" customWidth="1"/>
    <col min="15618" max="15618" width="61.85546875" style="80" customWidth="1"/>
    <col min="15619" max="15619" width="23.5703125" style="80" customWidth="1"/>
    <col min="15620" max="15620" width="24.85546875" style="80" customWidth="1"/>
    <col min="15621" max="15621" width="9.140625" style="80" customWidth="1"/>
    <col min="15622" max="15872" width="9.140625" style="80"/>
    <col min="15873" max="15873" width="4" style="80" customWidth="1"/>
    <col min="15874" max="15874" width="61.85546875" style="80" customWidth="1"/>
    <col min="15875" max="15875" width="23.5703125" style="80" customWidth="1"/>
    <col min="15876" max="15876" width="24.85546875" style="80" customWidth="1"/>
    <col min="15877" max="15877" width="9.140625" style="80" customWidth="1"/>
    <col min="15878" max="16128" width="9.140625" style="80"/>
    <col min="16129" max="16129" width="4" style="80" customWidth="1"/>
    <col min="16130" max="16130" width="61.85546875" style="80" customWidth="1"/>
    <col min="16131" max="16131" width="23.5703125" style="80" customWidth="1"/>
    <col min="16132" max="16132" width="24.85546875" style="80" customWidth="1"/>
    <col min="16133" max="16133" width="9.140625" style="80" customWidth="1"/>
    <col min="16134" max="16384" width="9.140625" style="80"/>
  </cols>
  <sheetData>
    <row r="2" spans="1:10" s="78" customFormat="1" ht="15.75" customHeight="1" x14ac:dyDescent="0.3">
      <c r="A2" s="92" t="s">
        <v>0</v>
      </c>
      <c r="B2" s="92"/>
      <c r="C2" s="92"/>
      <c r="E2" s="79"/>
    </row>
    <row r="3" spans="1:10" s="78" customFormat="1" ht="15.75" customHeight="1" thickBot="1" x14ac:dyDescent="0.25">
      <c r="A3" s="80"/>
      <c r="B3" s="80"/>
      <c r="C3" s="81"/>
      <c r="E3" s="79"/>
    </row>
    <row r="4" spans="1:10" s="78" customFormat="1" ht="15.75" customHeight="1" thickBot="1" x14ac:dyDescent="0.25">
      <c r="A4" s="82" t="s">
        <v>1</v>
      </c>
      <c r="B4" s="83" t="s">
        <v>2</v>
      </c>
      <c r="C4" s="91">
        <v>29580407.690000001</v>
      </c>
      <c r="E4" s="79"/>
    </row>
    <row r="5" spans="1:10" s="78" customFormat="1" ht="15.75" customHeight="1" x14ac:dyDescent="0.2">
      <c r="A5" s="82" t="s">
        <v>3</v>
      </c>
      <c r="B5" s="84" t="s">
        <v>4</v>
      </c>
      <c r="C5" s="89">
        <v>741632</v>
      </c>
      <c r="E5" s="79"/>
    </row>
    <row r="6" spans="1:10" s="78" customFormat="1" ht="15.75" customHeight="1" x14ac:dyDescent="0.2">
      <c r="A6" s="82" t="s">
        <v>5</v>
      </c>
      <c r="B6" s="84" t="s">
        <v>6</v>
      </c>
      <c r="C6" s="89">
        <v>114669.54</v>
      </c>
      <c r="E6" s="79"/>
    </row>
    <row r="7" spans="1:10" s="78" customFormat="1" ht="15.75" customHeight="1" x14ac:dyDescent="0.2">
      <c r="A7" s="82" t="s">
        <v>7</v>
      </c>
      <c r="B7" s="84" t="s">
        <v>8</v>
      </c>
      <c r="C7" s="89">
        <v>-370000</v>
      </c>
      <c r="E7" s="79"/>
    </row>
    <row r="8" spans="1:10" s="78" customFormat="1" ht="15.75" customHeight="1" x14ac:dyDescent="0.2">
      <c r="A8" s="82" t="s">
        <v>9</v>
      </c>
      <c r="B8" s="80" t="s">
        <v>10</v>
      </c>
      <c r="C8" s="89">
        <v>6862900</v>
      </c>
      <c r="E8" s="79"/>
    </row>
    <row r="9" spans="1:10" s="78" customFormat="1" ht="15.75" customHeight="1" x14ac:dyDescent="0.2">
      <c r="A9" s="82" t="s">
        <v>11</v>
      </c>
      <c r="B9" s="80" t="s">
        <v>12</v>
      </c>
      <c r="C9" s="89">
        <v>-7748153.0300000003</v>
      </c>
      <c r="E9" s="79"/>
    </row>
    <row r="10" spans="1:10" s="78" customFormat="1" ht="15.75" customHeight="1" x14ac:dyDescent="0.2">
      <c r="A10" s="82" t="s">
        <v>13</v>
      </c>
      <c r="B10" s="80" t="s">
        <v>14</v>
      </c>
      <c r="C10" s="89">
        <v>0</v>
      </c>
      <c r="E10" s="79"/>
    </row>
    <row r="11" spans="1:10" ht="15.75" customHeight="1" x14ac:dyDescent="0.2">
      <c r="A11" s="82" t="s">
        <v>15</v>
      </c>
      <c r="B11" s="84" t="s">
        <v>16</v>
      </c>
      <c r="C11" s="89">
        <v>-3439.8</v>
      </c>
    </row>
    <row r="12" spans="1:10" ht="15.75" customHeight="1" thickBot="1" x14ac:dyDescent="0.25">
      <c r="A12" s="82" t="s">
        <v>17</v>
      </c>
      <c r="B12" s="84" t="s">
        <v>18</v>
      </c>
      <c r="C12" s="89">
        <v>0</v>
      </c>
    </row>
    <row r="13" spans="1:10" ht="15.75" customHeight="1" thickBot="1" x14ac:dyDescent="0.25">
      <c r="A13" s="82" t="s">
        <v>19</v>
      </c>
      <c r="B13" s="85" t="s">
        <v>20</v>
      </c>
      <c r="C13" s="86">
        <f>SUM(C4:C12)</f>
        <v>29178016.400000002</v>
      </c>
      <c r="D13" s="87"/>
    </row>
    <row r="14" spans="1:10" ht="15.75" customHeight="1" x14ac:dyDescent="0.2">
      <c r="A14" s="88"/>
      <c r="C14" s="89"/>
    </row>
    <row r="15" spans="1:10" ht="15.75" customHeight="1" x14ac:dyDescent="0.2">
      <c r="A15" s="88"/>
      <c r="C15" s="89"/>
      <c r="J15" s="85"/>
    </row>
    <row r="16" spans="1:10" ht="15.75" customHeight="1" x14ac:dyDescent="0.2">
      <c r="A16" s="88"/>
      <c r="B16" s="83"/>
      <c r="C16" s="90"/>
    </row>
    <row r="17" spans="1:2" ht="15.75" customHeight="1" x14ac:dyDescent="0.2">
      <c r="A17" s="77" t="s">
        <v>21</v>
      </c>
      <c r="B17" s="77"/>
    </row>
    <row r="18" spans="1:2" ht="15.75" customHeight="1" x14ac:dyDescent="0.2">
      <c r="A18" s="77" t="s">
        <v>22</v>
      </c>
      <c r="B18" s="77"/>
    </row>
    <row r="19" spans="1:2" ht="15.75" customHeight="1" x14ac:dyDescent="0.2">
      <c r="A19" s="88"/>
    </row>
    <row r="20" spans="1:2" ht="15.75" customHeight="1" x14ac:dyDescent="0.2">
      <c r="A20" s="88"/>
    </row>
    <row r="21" spans="1:2" ht="15.75" customHeight="1" x14ac:dyDescent="0.2">
      <c r="A21" s="88"/>
    </row>
    <row r="22" spans="1:2" ht="15.75" customHeight="1" x14ac:dyDescent="0.2"/>
    <row r="23" spans="1:2" ht="15.75" customHeight="1" x14ac:dyDescent="0.2"/>
    <row r="24" spans="1:2" ht="15.75" customHeight="1" x14ac:dyDescent="0.2"/>
    <row r="25" spans="1:2" ht="15.75" customHeight="1" x14ac:dyDescent="0.2"/>
    <row r="26" spans="1:2" ht="15.75" customHeight="1" x14ac:dyDescent="0.2"/>
    <row r="27" spans="1:2" ht="15.75" customHeight="1" x14ac:dyDescent="0.2"/>
    <row r="28" spans="1:2" ht="15.75" customHeight="1" x14ac:dyDescent="0.2"/>
    <row r="29" spans="1:2" ht="15.75" customHeight="1" x14ac:dyDescent="0.2"/>
    <row r="30" spans="1:2" ht="15.75" customHeight="1" x14ac:dyDescent="0.2"/>
    <row r="31" spans="1:2" ht="15.75" customHeight="1" x14ac:dyDescent="0.2"/>
    <row r="32" spans="1: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</sheetData>
  <mergeCells count="3">
    <mergeCell ref="A2:C2"/>
    <mergeCell ref="A17:B17"/>
    <mergeCell ref="A18:B18"/>
  </mergeCells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workbookViewId="0">
      <selection activeCell="I7" sqref="I7"/>
    </sheetView>
  </sheetViews>
  <sheetFormatPr defaultRowHeight="12.75" x14ac:dyDescent="0.2"/>
  <cols>
    <col min="1" max="2" width="9.140625" style="62"/>
    <col min="3" max="3" width="14.5703125" style="62" customWidth="1"/>
    <col min="4" max="4" width="13.85546875" style="62" customWidth="1"/>
    <col min="5" max="5" width="12.7109375" style="62" customWidth="1"/>
    <col min="6" max="6" width="15.42578125" style="62" customWidth="1"/>
    <col min="7" max="7" width="19.28515625" style="62" customWidth="1"/>
    <col min="8" max="9" width="18.5703125" style="62" customWidth="1"/>
    <col min="10" max="258" width="9.140625" style="62"/>
    <col min="259" max="259" width="14.5703125" style="62" customWidth="1"/>
    <col min="260" max="260" width="13.85546875" style="62" customWidth="1"/>
    <col min="261" max="261" width="12.7109375" style="62" customWidth="1"/>
    <col min="262" max="262" width="15.42578125" style="62" customWidth="1"/>
    <col min="263" max="263" width="19.28515625" style="62" customWidth="1"/>
    <col min="264" max="265" width="18.5703125" style="62" customWidth="1"/>
    <col min="266" max="514" width="9.140625" style="62"/>
    <col min="515" max="515" width="14.5703125" style="62" customWidth="1"/>
    <col min="516" max="516" width="13.85546875" style="62" customWidth="1"/>
    <col min="517" max="517" width="12.7109375" style="62" customWidth="1"/>
    <col min="518" max="518" width="15.42578125" style="62" customWidth="1"/>
    <col min="519" max="519" width="19.28515625" style="62" customWidth="1"/>
    <col min="520" max="521" width="18.5703125" style="62" customWidth="1"/>
    <col min="522" max="770" width="9.140625" style="62"/>
    <col min="771" max="771" width="14.5703125" style="62" customWidth="1"/>
    <col min="772" max="772" width="13.85546875" style="62" customWidth="1"/>
    <col min="773" max="773" width="12.7109375" style="62" customWidth="1"/>
    <col min="774" max="774" width="15.42578125" style="62" customWidth="1"/>
    <col min="775" max="775" width="19.28515625" style="62" customWidth="1"/>
    <col min="776" max="777" width="18.5703125" style="62" customWidth="1"/>
    <col min="778" max="1026" width="9.140625" style="62"/>
    <col min="1027" max="1027" width="14.5703125" style="62" customWidth="1"/>
    <col min="1028" max="1028" width="13.85546875" style="62" customWidth="1"/>
    <col min="1029" max="1029" width="12.7109375" style="62" customWidth="1"/>
    <col min="1030" max="1030" width="15.42578125" style="62" customWidth="1"/>
    <col min="1031" max="1031" width="19.28515625" style="62" customWidth="1"/>
    <col min="1032" max="1033" width="18.5703125" style="62" customWidth="1"/>
    <col min="1034" max="1282" width="9.140625" style="62"/>
    <col min="1283" max="1283" width="14.5703125" style="62" customWidth="1"/>
    <col min="1284" max="1284" width="13.85546875" style="62" customWidth="1"/>
    <col min="1285" max="1285" width="12.7109375" style="62" customWidth="1"/>
    <col min="1286" max="1286" width="15.42578125" style="62" customWidth="1"/>
    <col min="1287" max="1287" width="19.28515625" style="62" customWidth="1"/>
    <col min="1288" max="1289" width="18.5703125" style="62" customWidth="1"/>
    <col min="1290" max="1538" width="9.140625" style="62"/>
    <col min="1539" max="1539" width="14.5703125" style="62" customWidth="1"/>
    <col min="1540" max="1540" width="13.85546875" style="62" customWidth="1"/>
    <col min="1541" max="1541" width="12.7109375" style="62" customWidth="1"/>
    <col min="1542" max="1542" width="15.42578125" style="62" customWidth="1"/>
    <col min="1543" max="1543" width="19.28515625" style="62" customWidth="1"/>
    <col min="1544" max="1545" width="18.5703125" style="62" customWidth="1"/>
    <col min="1546" max="1794" width="9.140625" style="62"/>
    <col min="1795" max="1795" width="14.5703125" style="62" customWidth="1"/>
    <col min="1796" max="1796" width="13.85546875" style="62" customWidth="1"/>
    <col min="1797" max="1797" width="12.7109375" style="62" customWidth="1"/>
    <col min="1798" max="1798" width="15.42578125" style="62" customWidth="1"/>
    <col min="1799" max="1799" width="19.28515625" style="62" customWidth="1"/>
    <col min="1800" max="1801" width="18.5703125" style="62" customWidth="1"/>
    <col min="1802" max="2050" width="9.140625" style="62"/>
    <col min="2051" max="2051" width="14.5703125" style="62" customWidth="1"/>
    <col min="2052" max="2052" width="13.85546875" style="62" customWidth="1"/>
    <col min="2053" max="2053" width="12.7109375" style="62" customWidth="1"/>
    <col min="2054" max="2054" width="15.42578125" style="62" customWidth="1"/>
    <col min="2055" max="2055" width="19.28515625" style="62" customWidth="1"/>
    <col min="2056" max="2057" width="18.5703125" style="62" customWidth="1"/>
    <col min="2058" max="2306" width="9.140625" style="62"/>
    <col min="2307" max="2307" width="14.5703125" style="62" customWidth="1"/>
    <col min="2308" max="2308" width="13.85546875" style="62" customWidth="1"/>
    <col min="2309" max="2309" width="12.7109375" style="62" customWidth="1"/>
    <col min="2310" max="2310" width="15.42578125" style="62" customWidth="1"/>
    <col min="2311" max="2311" width="19.28515625" style="62" customWidth="1"/>
    <col min="2312" max="2313" width="18.5703125" style="62" customWidth="1"/>
    <col min="2314" max="2562" width="9.140625" style="62"/>
    <col min="2563" max="2563" width="14.5703125" style="62" customWidth="1"/>
    <col min="2564" max="2564" width="13.85546875" style="62" customWidth="1"/>
    <col min="2565" max="2565" width="12.7109375" style="62" customWidth="1"/>
    <col min="2566" max="2566" width="15.42578125" style="62" customWidth="1"/>
    <col min="2567" max="2567" width="19.28515625" style="62" customWidth="1"/>
    <col min="2568" max="2569" width="18.5703125" style="62" customWidth="1"/>
    <col min="2570" max="2818" width="9.140625" style="62"/>
    <col min="2819" max="2819" width="14.5703125" style="62" customWidth="1"/>
    <col min="2820" max="2820" width="13.85546875" style="62" customWidth="1"/>
    <col min="2821" max="2821" width="12.7109375" style="62" customWidth="1"/>
    <col min="2822" max="2822" width="15.42578125" style="62" customWidth="1"/>
    <col min="2823" max="2823" width="19.28515625" style="62" customWidth="1"/>
    <col min="2824" max="2825" width="18.5703125" style="62" customWidth="1"/>
    <col min="2826" max="3074" width="9.140625" style="62"/>
    <col min="3075" max="3075" width="14.5703125" style="62" customWidth="1"/>
    <col min="3076" max="3076" width="13.85546875" style="62" customWidth="1"/>
    <col min="3077" max="3077" width="12.7109375" style="62" customWidth="1"/>
    <col min="3078" max="3078" width="15.42578125" style="62" customWidth="1"/>
    <col min="3079" max="3079" width="19.28515625" style="62" customWidth="1"/>
    <col min="3080" max="3081" width="18.5703125" style="62" customWidth="1"/>
    <col min="3082" max="3330" width="9.140625" style="62"/>
    <col min="3331" max="3331" width="14.5703125" style="62" customWidth="1"/>
    <col min="3332" max="3332" width="13.85546875" style="62" customWidth="1"/>
    <col min="3333" max="3333" width="12.7109375" style="62" customWidth="1"/>
    <col min="3334" max="3334" width="15.42578125" style="62" customWidth="1"/>
    <col min="3335" max="3335" width="19.28515625" style="62" customWidth="1"/>
    <col min="3336" max="3337" width="18.5703125" style="62" customWidth="1"/>
    <col min="3338" max="3586" width="9.140625" style="62"/>
    <col min="3587" max="3587" width="14.5703125" style="62" customWidth="1"/>
    <col min="3588" max="3588" width="13.85546875" style="62" customWidth="1"/>
    <col min="3589" max="3589" width="12.7109375" style="62" customWidth="1"/>
    <col min="3590" max="3590" width="15.42578125" style="62" customWidth="1"/>
    <col min="3591" max="3591" width="19.28515625" style="62" customWidth="1"/>
    <col min="3592" max="3593" width="18.5703125" style="62" customWidth="1"/>
    <col min="3594" max="3842" width="9.140625" style="62"/>
    <col min="3843" max="3843" width="14.5703125" style="62" customWidth="1"/>
    <col min="3844" max="3844" width="13.85546875" style="62" customWidth="1"/>
    <col min="3845" max="3845" width="12.7109375" style="62" customWidth="1"/>
    <col min="3846" max="3846" width="15.42578125" style="62" customWidth="1"/>
    <col min="3847" max="3847" width="19.28515625" style="62" customWidth="1"/>
    <col min="3848" max="3849" width="18.5703125" style="62" customWidth="1"/>
    <col min="3850" max="4098" width="9.140625" style="62"/>
    <col min="4099" max="4099" width="14.5703125" style="62" customWidth="1"/>
    <col min="4100" max="4100" width="13.85546875" style="62" customWidth="1"/>
    <col min="4101" max="4101" width="12.7109375" style="62" customWidth="1"/>
    <col min="4102" max="4102" width="15.42578125" style="62" customWidth="1"/>
    <col min="4103" max="4103" width="19.28515625" style="62" customWidth="1"/>
    <col min="4104" max="4105" width="18.5703125" style="62" customWidth="1"/>
    <col min="4106" max="4354" width="9.140625" style="62"/>
    <col min="4355" max="4355" width="14.5703125" style="62" customWidth="1"/>
    <col min="4356" max="4356" width="13.85546875" style="62" customWidth="1"/>
    <col min="4357" max="4357" width="12.7109375" style="62" customWidth="1"/>
    <col min="4358" max="4358" width="15.42578125" style="62" customWidth="1"/>
    <col min="4359" max="4359" width="19.28515625" style="62" customWidth="1"/>
    <col min="4360" max="4361" width="18.5703125" style="62" customWidth="1"/>
    <col min="4362" max="4610" width="9.140625" style="62"/>
    <col min="4611" max="4611" width="14.5703125" style="62" customWidth="1"/>
    <col min="4612" max="4612" width="13.85546875" style="62" customWidth="1"/>
    <col min="4613" max="4613" width="12.7109375" style="62" customWidth="1"/>
    <col min="4614" max="4614" width="15.42578125" style="62" customWidth="1"/>
    <col min="4615" max="4615" width="19.28515625" style="62" customWidth="1"/>
    <col min="4616" max="4617" width="18.5703125" style="62" customWidth="1"/>
    <col min="4618" max="4866" width="9.140625" style="62"/>
    <col min="4867" max="4867" width="14.5703125" style="62" customWidth="1"/>
    <col min="4868" max="4868" width="13.85546875" style="62" customWidth="1"/>
    <col min="4869" max="4869" width="12.7109375" style="62" customWidth="1"/>
    <col min="4870" max="4870" width="15.42578125" style="62" customWidth="1"/>
    <col min="4871" max="4871" width="19.28515625" style="62" customWidth="1"/>
    <col min="4872" max="4873" width="18.5703125" style="62" customWidth="1"/>
    <col min="4874" max="5122" width="9.140625" style="62"/>
    <col min="5123" max="5123" width="14.5703125" style="62" customWidth="1"/>
    <col min="5124" max="5124" width="13.85546875" style="62" customWidth="1"/>
    <col min="5125" max="5125" width="12.7109375" style="62" customWidth="1"/>
    <col min="5126" max="5126" width="15.42578125" style="62" customWidth="1"/>
    <col min="5127" max="5127" width="19.28515625" style="62" customWidth="1"/>
    <col min="5128" max="5129" width="18.5703125" style="62" customWidth="1"/>
    <col min="5130" max="5378" width="9.140625" style="62"/>
    <col min="5379" max="5379" width="14.5703125" style="62" customWidth="1"/>
    <col min="5380" max="5380" width="13.85546875" style="62" customWidth="1"/>
    <col min="5381" max="5381" width="12.7109375" style="62" customWidth="1"/>
    <col min="5382" max="5382" width="15.42578125" style="62" customWidth="1"/>
    <col min="5383" max="5383" width="19.28515625" style="62" customWidth="1"/>
    <col min="5384" max="5385" width="18.5703125" style="62" customWidth="1"/>
    <col min="5386" max="5634" width="9.140625" style="62"/>
    <col min="5635" max="5635" width="14.5703125" style="62" customWidth="1"/>
    <col min="5636" max="5636" width="13.85546875" style="62" customWidth="1"/>
    <col min="5637" max="5637" width="12.7109375" style="62" customWidth="1"/>
    <col min="5638" max="5638" width="15.42578125" style="62" customWidth="1"/>
    <col min="5639" max="5639" width="19.28515625" style="62" customWidth="1"/>
    <col min="5640" max="5641" width="18.5703125" style="62" customWidth="1"/>
    <col min="5642" max="5890" width="9.140625" style="62"/>
    <col min="5891" max="5891" width="14.5703125" style="62" customWidth="1"/>
    <col min="5892" max="5892" width="13.85546875" style="62" customWidth="1"/>
    <col min="5893" max="5893" width="12.7109375" style="62" customWidth="1"/>
    <col min="5894" max="5894" width="15.42578125" style="62" customWidth="1"/>
    <col min="5895" max="5895" width="19.28515625" style="62" customWidth="1"/>
    <col min="5896" max="5897" width="18.5703125" style="62" customWidth="1"/>
    <col min="5898" max="6146" width="9.140625" style="62"/>
    <col min="6147" max="6147" width="14.5703125" style="62" customWidth="1"/>
    <col min="6148" max="6148" width="13.85546875" style="62" customWidth="1"/>
    <col min="6149" max="6149" width="12.7109375" style="62" customWidth="1"/>
    <col min="6150" max="6150" width="15.42578125" style="62" customWidth="1"/>
    <col min="6151" max="6151" width="19.28515625" style="62" customWidth="1"/>
    <col min="6152" max="6153" width="18.5703125" style="62" customWidth="1"/>
    <col min="6154" max="6402" width="9.140625" style="62"/>
    <col min="6403" max="6403" width="14.5703125" style="62" customWidth="1"/>
    <col min="6404" max="6404" width="13.85546875" style="62" customWidth="1"/>
    <col min="6405" max="6405" width="12.7109375" style="62" customWidth="1"/>
    <col min="6406" max="6406" width="15.42578125" style="62" customWidth="1"/>
    <col min="6407" max="6407" width="19.28515625" style="62" customWidth="1"/>
    <col min="6408" max="6409" width="18.5703125" style="62" customWidth="1"/>
    <col min="6410" max="6658" width="9.140625" style="62"/>
    <col min="6659" max="6659" width="14.5703125" style="62" customWidth="1"/>
    <col min="6660" max="6660" width="13.85546875" style="62" customWidth="1"/>
    <col min="6661" max="6661" width="12.7109375" style="62" customWidth="1"/>
    <col min="6662" max="6662" width="15.42578125" style="62" customWidth="1"/>
    <col min="6663" max="6663" width="19.28515625" style="62" customWidth="1"/>
    <col min="6664" max="6665" width="18.5703125" style="62" customWidth="1"/>
    <col min="6666" max="6914" width="9.140625" style="62"/>
    <col min="6915" max="6915" width="14.5703125" style="62" customWidth="1"/>
    <col min="6916" max="6916" width="13.85546875" style="62" customWidth="1"/>
    <col min="6917" max="6917" width="12.7109375" style="62" customWidth="1"/>
    <col min="6918" max="6918" width="15.42578125" style="62" customWidth="1"/>
    <col min="6919" max="6919" width="19.28515625" style="62" customWidth="1"/>
    <col min="6920" max="6921" width="18.5703125" style="62" customWidth="1"/>
    <col min="6922" max="7170" width="9.140625" style="62"/>
    <col min="7171" max="7171" width="14.5703125" style="62" customWidth="1"/>
    <col min="7172" max="7172" width="13.85546875" style="62" customWidth="1"/>
    <col min="7173" max="7173" width="12.7109375" style="62" customWidth="1"/>
    <col min="7174" max="7174" width="15.42578125" style="62" customWidth="1"/>
    <col min="7175" max="7175" width="19.28515625" style="62" customWidth="1"/>
    <col min="7176" max="7177" width="18.5703125" style="62" customWidth="1"/>
    <col min="7178" max="7426" width="9.140625" style="62"/>
    <col min="7427" max="7427" width="14.5703125" style="62" customWidth="1"/>
    <col min="7428" max="7428" width="13.85546875" style="62" customWidth="1"/>
    <col min="7429" max="7429" width="12.7109375" style="62" customWidth="1"/>
    <col min="7430" max="7430" width="15.42578125" style="62" customWidth="1"/>
    <col min="7431" max="7431" width="19.28515625" style="62" customWidth="1"/>
    <col min="7432" max="7433" width="18.5703125" style="62" customWidth="1"/>
    <col min="7434" max="7682" width="9.140625" style="62"/>
    <col min="7683" max="7683" width="14.5703125" style="62" customWidth="1"/>
    <col min="7684" max="7684" width="13.85546875" style="62" customWidth="1"/>
    <col min="7685" max="7685" width="12.7109375" style="62" customWidth="1"/>
    <col min="7686" max="7686" width="15.42578125" style="62" customWidth="1"/>
    <col min="7687" max="7687" width="19.28515625" style="62" customWidth="1"/>
    <col min="7688" max="7689" width="18.5703125" style="62" customWidth="1"/>
    <col min="7690" max="7938" width="9.140625" style="62"/>
    <col min="7939" max="7939" width="14.5703125" style="62" customWidth="1"/>
    <col min="7940" max="7940" width="13.85546875" style="62" customWidth="1"/>
    <col min="7941" max="7941" width="12.7109375" style="62" customWidth="1"/>
    <col min="7942" max="7942" width="15.42578125" style="62" customWidth="1"/>
    <col min="7943" max="7943" width="19.28515625" style="62" customWidth="1"/>
    <col min="7944" max="7945" width="18.5703125" style="62" customWidth="1"/>
    <col min="7946" max="8194" width="9.140625" style="62"/>
    <col min="8195" max="8195" width="14.5703125" style="62" customWidth="1"/>
    <col min="8196" max="8196" width="13.85546875" style="62" customWidth="1"/>
    <col min="8197" max="8197" width="12.7109375" style="62" customWidth="1"/>
    <col min="8198" max="8198" width="15.42578125" style="62" customWidth="1"/>
    <col min="8199" max="8199" width="19.28515625" style="62" customWidth="1"/>
    <col min="8200" max="8201" width="18.5703125" style="62" customWidth="1"/>
    <col min="8202" max="8450" width="9.140625" style="62"/>
    <col min="8451" max="8451" width="14.5703125" style="62" customWidth="1"/>
    <col min="8452" max="8452" width="13.85546875" style="62" customWidth="1"/>
    <col min="8453" max="8453" width="12.7109375" style="62" customWidth="1"/>
    <col min="8454" max="8454" width="15.42578125" style="62" customWidth="1"/>
    <col min="8455" max="8455" width="19.28515625" style="62" customWidth="1"/>
    <col min="8456" max="8457" width="18.5703125" style="62" customWidth="1"/>
    <col min="8458" max="8706" width="9.140625" style="62"/>
    <col min="8707" max="8707" width="14.5703125" style="62" customWidth="1"/>
    <col min="8708" max="8708" width="13.85546875" style="62" customWidth="1"/>
    <col min="8709" max="8709" width="12.7109375" style="62" customWidth="1"/>
    <col min="8710" max="8710" width="15.42578125" style="62" customWidth="1"/>
    <col min="8711" max="8711" width="19.28515625" style="62" customWidth="1"/>
    <col min="8712" max="8713" width="18.5703125" style="62" customWidth="1"/>
    <col min="8714" max="8962" width="9.140625" style="62"/>
    <col min="8963" max="8963" width="14.5703125" style="62" customWidth="1"/>
    <col min="8964" max="8964" width="13.85546875" style="62" customWidth="1"/>
    <col min="8965" max="8965" width="12.7109375" style="62" customWidth="1"/>
    <col min="8966" max="8966" width="15.42578125" style="62" customWidth="1"/>
    <col min="8967" max="8967" width="19.28515625" style="62" customWidth="1"/>
    <col min="8968" max="8969" width="18.5703125" style="62" customWidth="1"/>
    <col min="8970" max="9218" width="9.140625" style="62"/>
    <col min="9219" max="9219" width="14.5703125" style="62" customWidth="1"/>
    <col min="9220" max="9220" width="13.85546875" style="62" customWidth="1"/>
    <col min="9221" max="9221" width="12.7109375" style="62" customWidth="1"/>
    <col min="9222" max="9222" width="15.42578125" style="62" customWidth="1"/>
    <col min="9223" max="9223" width="19.28515625" style="62" customWidth="1"/>
    <col min="9224" max="9225" width="18.5703125" style="62" customWidth="1"/>
    <col min="9226" max="9474" width="9.140625" style="62"/>
    <col min="9475" max="9475" width="14.5703125" style="62" customWidth="1"/>
    <col min="9476" max="9476" width="13.85546875" style="62" customWidth="1"/>
    <col min="9477" max="9477" width="12.7109375" style="62" customWidth="1"/>
    <col min="9478" max="9478" width="15.42578125" style="62" customWidth="1"/>
    <col min="9479" max="9479" width="19.28515625" style="62" customWidth="1"/>
    <col min="9480" max="9481" width="18.5703125" style="62" customWidth="1"/>
    <col min="9482" max="9730" width="9.140625" style="62"/>
    <col min="9731" max="9731" width="14.5703125" style="62" customWidth="1"/>
    <col min="9732" max="9732" width="13.85546875" style="62" customWidth="1"/>
    <col min="9733" max="9733" width="12.7109375" style="62" customWidth="1"/>
    <col min="9734" max="9734" width="15.42578125" style="62" customWidth="1"/>
    <col min="9735" max="9735" width="19.28515625" style="62" customWidth="1"/>
    <col min="9736" max="9737" width="18.5703125" style="62" customWidth="1"/>
    <col min="9738" max="9986" width="9.140625" style="62"/>
    <col min="9987" max="9987" width="14.5703125" style="62" customWidth="1"/>
    <col min="9988" max="9988" width="13.85546875" style="62" customWidth="1"/>
    <col min="9989" max="9989" width="12.7109375" style="62" customWidth="1"/>
    <col min="9990" max="9990" width="15.42578125" style="62" customWidth="1"/>
    <col min="9991" max="9991" width="19.28515625" style="62" customWidth="1"/>
    <col min="9992" max="9993" width="18.5703125" style="62" customWidth="1"/>
    <col min="9994" max="10242" width="9.140625" style="62"/>
    <col min="10243" max="10243" width="14.5703125" style="62" customWidth="1"/>
    <col min="10244" max="10244" width="13.85546875" style="62" customWidth="1"/>
    <col min="10245" max="10245" width="12.7109375" style="62" customWidth="1"/>
    <col min="10246" max="10246" width="15.42578125" style="62" customWidth="1"/>
    <col min="10247" max="10247" width="19.28515625" style="62" customWidth="1"/>
    <col min="10248" max="10249" width="18.5703125" style="62" customWidth="1"/>
    <col min="10250" max="10498" width="9.140625" style="62"/>
    <col min="10499" max="10499" width="14.5703125" style="62" customWidth="1"/>
    <col min="10500" max="10500" width="13.85546875" style="62" customWidth="1"/>
    <col min="10501" max="10501" width="12.7109375" style="62" customWidth="1"/>
    <col min="10502" max="10502" width="15.42578125" style="62" customWidth="1"/>
    <col min="10503" max="10503" width="19.28515625" style="62" customWidth="1"/>
    <col min="10504" max="10505" width="18.5703125" style="62" customWidth="1"/>
    <col min="10506" max="10754" width="9.140625" style="62"/>
    <col min="10755" max="10755" width="14.5703125" style="62" customWidth="1"/>
    <col min="10756" max="10756" width="13.85546875" style="62" customWidth="1"/>
    <col min="10757" max="10757" width="12.7109375" style="62" customWidth="1"/>
    <col min="10758" max="10758" width="15.42578125" style="62" customWidth="1"/>
    <col min="10759" max="10759" width="19.28515625" style="62" customWidth="1"/>
    <col min="10760" max="10761" width="18.5703125" style="62" customWidth="1"/>
    <col min="10762" max="11010" width="9.140625" style="62"/>
    <col min="11011" max="11011" width="14.5703125" style="62" customWidth="1"/>
    <col min="11012" max="11012" width="13.85546875" style="62" customWidth="1"/>
    <col min="11013" max="11013" width="12.7109375" style="62" customWidth="1"/>
    <col min="11014" max="11014" width="15.42578125" style="62" customWidth="1"/>
    <col min="11015" max="11015" width="19.28515625" style="62" customWidth="1"/>
    <col min="11016" max="11017" width="18.5703125" style="62" customWidth="1"/>
    <col min="11018" max="11266" width="9.140625" style="62"/>
    <col min="11267" max="11267" width="14.5703125" style="62" customWidth="1"/>
    <col min="11268" max="11268" width="13.85546875" style="62" customWidth="1"/>
    <col min="11269" max="11269" width="12.7109375" style="62" customWidth="1"/>
    <col min="11270" max="11270" width="15.42578125" style="62" customWidth="1"/>
    <col min="11271" max="11271" width="19.28515625" style="62" customWidth="1"/>
    <col min="11272" max="11273" width="18.5703125" style="62" customWidth="1"/>
    <col min="11274" max="11522" width="9.140625" style="62"/>
    <col min="11523" max="11523" width="14.5703125" style="62" customWidth="1"/>
    <col min="11524" max="11524" width="13.85546875" style="62" customWidth="1"/>
    <col min="11525" max="11525" width="12.7109375" style="62" customWidth="1"/>
    <col min="11526" max="11526" width="15.42578125" style="62" customWidth="1"/>
    <col min="11527" max="11527" width="19.28515625" style="62" customWidth="1"/>
    <col min="11528" max="11529" width="18.5703125" style="62" customWidth="1"/>
    <col min="11530" max="11778" width="9.140625" style="62"/>
    <col min="11779" max="11779" width="14.5703125" style="62" customWidth="1"/>
    <col min="11780" max="11780" width="13.85546875" style="62" customWidth="1"/>
    <col min="11781" max="11781" width="12.7109375" style="62" customWidth="1"/>
    <col min="11782" max="11782" width="15.42578125" style="62" customWidth="1"/>
    <col min="11783" max="11783" width="19.28515625" style="62" customWidth="1"/>
    <col min="11784" max="11785" width="18.5703125" style="62" customWidth="1"/>
    <col min="11786" max="12034" width="9.140625" style="62"/>
    <col min="12035" max="12035" width="14.5703125" style="62" customWidth="1"/>
    <col min="12036" max="12036" width="13.85546875" style="62" customWidth="1"/>
    <col min="12037" max="12037" width="12.7109375" style="62" customWidth="1"/>
    <col min="12038" max="12038" width="15.42578125" style="62" customWidth="1"/>
    <col min="12039" max="12039" width="19.28515625" style="62" customWidth="1"/>
    <col min="12040" max="12041" width="18.5703125" style="62" customWidth="1"/>
    <col min="12042" max="12290" width="9.140625" style="62"/>
    <col min="12291" max="12291" width="14.5703125" style="62" customWidth="1"/>
    <col min="12292" max="12292" width="13.85546875" style="62" customWidth="1"/>
    <col min="12293" max="12293" width="12.7109375" style="62" customWidth="1"/>
    <col min="12294" max="12294" width="15.42578125" style="62" customWidth="1"/>
    <col min="12295" max="12295" width="19.28515625" style="62" customWidth="1"/>
    <col min="12296" max="12297" width="18.5703125" style="62" customWidth="1"/>
    <col min="12298" max="12546" width="9.140625" style="62"/>
    <col min="12547" max="12547" width="14.5703125" style="62" customWidth="1"/>
    <col min="12548" max="12548" width="13.85546875" style="62" customWidth="1"/>
    <col min="12549" max="12549" width="12.7109375" style="62" customWidth="1"/>
    <col min="12550" max="12550" width="15.42578125" style="62" customWidth="1"/>
    <col min="12551" max="12551" width="19.28515625" style="62" customWidth="1"/>
    <col min="12552" max="12553" width="18.5703125" style="62" customWidth="1"/>
    <col min="12554" max="12802" width="9.140625" style="62"/>
    <col min="12803" max="12803" width="14.5703125" style="62" customWidth="1"/>
    <col min="12804" max="12804" width="13.85546875" style="62" customWidth="1"/>
    <col min="12805" max="12805" width="12.7109375" style="62" customWidth="1"/>
    <col min="12806" max="12806" width="15.42578125" style="62" customWidth="1"/>
    <col min="12807" max="12807" width="19.28515625" style="62" customWidth="1"/>
    <col min="12808" max="12809" width="18.5703125" style="62" customWidth="1"/>
    <col min="12810" max="13058" width="9.140625" style="62"/>
    <col min="13059" max="13059" width="14.5703125" style="62" customWidth="1"/>
    <col min="13060" max="13060" width="13.85546875" style="62" customWidth="1"/>
    <col min="13061" max="13061" width="12.7109375" style="62" customWidth="1"/>
    <col min="13062" max="13062" width="15.42578125" style="62" customWidth="1"/>
    <col min="13063" max="13063" width="19.28515625" style="62" customWidth="1"/>
    <col min="13064" max="13065" width="18.5703125" style="62" customWidth="1"/>
    <col min="13066" max="13314" width="9.140625" style="62"/>
    <col min="13315" max="13315" width="14.5703125" style="62" customWidth="1"/>
    <col min="13316" max="13316" width="13.85546875" style="62" customWidth="1"/>
    <col min="13317" max="13317" width="12.7109375" style="62" customWidth="1"/>
    <col min="13318" max="13318" width="15.42578125" style="62" customWidth="1"/>
    <col min="13319" max="13319" width="19.28515625" style="62" customWidth="1"/>
    <col min="13320" max="13321" width="18.5703125" style="62" customWidth="1"/>
    <col min="13322" max="13570" width="9.140625" style="62"/>
    <col min="13571" max="13571" width="14.5703125" style="62" customWidth="1"/>
    <col min="13572" max="13572" width="13.85546875" style="62" customWidth="1"/>
    <col min="13573" max="13573" width="12.7109375" style="62" customWidth="1"/>
    <col min="13574" max="13574" width="15.42578125" style="62" customWidth="1"/>
    <col min="13575" max="13575" width="19.28515625" style="62" customWidth="1"/>
    <col min="13576" max="13577" width="18.5703125" style="62" customWidth="1"/>
    <col min="13578" max="13826" width="9.140625" style="62"/>
    <col min="13827" max="13827" width="14.5703125" style="62" customWidth="1"/>
    <col min="13828" max="13828" width="13.85546875" style="62" customWidth="1"/>
    <col min="13829" max="13829" width="12.7109375" style="62" customWidth="1"/>
    <col min="13830" max="13830" width="15.42578125" style="62" customWidth="1"/>
    <col min="13831" max="13831" width="19.28515625" style="62" customWidth="1"/>
    <col min="13832" max="13833" width="18.5703125" style="62" customWidth="1"/>
    <col min="13834" max="14082" width="9.140625" style="62"/>
    <col min="14083" max="14083" width="14.5703125" style="62" customWidth="1"/>
    <col min="14084" max="14084" width="13.85546875" style="62" customWidth="1"/>
    <col min="14085" max="14085" width="12.7109375" style="62" customWidth="1"/>
    <col min="14086" max="14086" width="15.42578125" style="62" customWidth="1"/>
    <col min="14087" max="14087" width="19.28515625" style="62" customWidth="1"/>
    <col min="14088" max="14089" width="18.5703125" style="62" customWidth="1"/>
    <col min="14090" max="14338" width="9.140625" style="62"/>
    <col min="14339" max="14339" width="14.5703125" style="62" customWidth="1"/>
    <col min="14340" max="14340" width="13.85546875" style="62" customWidth="1"/>
    <col min="14341" max="14341" width="12.7109375" style="62" customWidth="1"/>
    <col min="14342" max="14342" width="15.42578125" style="62" customWidth="1"/>
    <col min="14343" max="14343" width="19.28515625" style="62" customWidth="1"/>
    <col min="14344" max="14345" width="18.5703125" style="62" customWidth="1"/>
    <col min="14346" max="14594" width="9.140625" style="62"/>
    <col min="14595" max="14595" width="14.5703125" style="62" customWidth="1"/>
    <col min="14596" max="14596" width="13.85546875" style="62" customWidth="1"/>
    <col min="14597" max="14597" width="12.7109375" style="62" customWidth="1"/>
    <col min="14598" max="14598" width="15.42578125" style="62" customWidth="1"/>
    <col min="14599" max="14599" width="19.28515625" style="62" customWidth="1"/>
    <col min="14600" max="14601" width="18.5703125" style="62" customWidth="1"/>
    <col min="14602" max="14850" width="9.140625" style="62"/>
    <col min="14851" max="14851" width="14.5703125" style="62" customWidth="1"/>
    <col min="14852" max="14852" width="13.85546875" style="62" customWidth="1"/>
    <col min="14853" max="14853" width="12.7109375" style="62" customWidth="1"/>
    <col min="14854" max="14854" width="15.42578125" style="62" customWidth="1"/>
    <col min="14855" max="14855" width="19.28515625" style="62" customWidth="1"/>
    <col min="14856" max="14857" width="18.5703125" style="62" customWidth="1"/>
    <col min="14858" max="15106" width="9.140625" style="62"/>
    <col min="15107" max="15107" width="14.5703125" style="62" customWidth="1"/>
    <col min="15108" max="15108" width="13.85546875" style="62" customWidth="1"/>
    <col min="15109" max="15109" width="12.7109375" style="62" customWidth="1"/>
    <col min="15110" max="15110" width="15.42578125" style="62" customWidth="1"/>
    <col min="15111" max="15111" width="19.28515625" style="62" customWidth="1"/>
    <col min="15112" max="15113" width="18.5703125" style="62" customWidth="1"/>
    <col min="15114" max="15362" width="9.140625" style="62"/>
    <col min="15363" max="15363" width="14.5703125" style="62" customWidth="1"/>
    <col min="15364" max="15364" width="13.85546875" style="62" customWidth="1"/>
    <col min="15365" max="15365" width="12.7109375" style="62" customWidth="1"/>
    <col min="15366" max="15366" width="15.42578125" style="62" customWidth="1"/>
    <col min="15367" max="15367" width="19.28515625" style="62" customWidth="1"/>
    <col min="15368" max="15369" width="18.5703125" style="62" customWidth="1"/>
    <col min="15370" max="15618" width="9.140625" style="62"/>
    <col min="15619" max="15619" width="14.5703125" style="62" customWidth="1"/>
    <col min="15620" max="15620" width="13.85546875" style="62" customWidth="1"/>
    <col min="15621" max="15621" width="12.7109375" style="62" customWidth="1"/>
    <col min="15622" max="15622" width="15.42578125" style="62" customWidth="1"/>
    <col min="15623" max="15623" width="19.28515625" style="62" customWidth="1"/>
    <col min="15624" max="15625" width="18.5703125" style="62" customWidth="1"/>
    <col min="15626" max="15874" width="9.140625" style="62"/>
    <col min="15875" max="15875" width="14.5703125" style="62" customWidth="1"/>
    <col min="15876" max="15876" width="13.85546875" style="62" customWidth="1"/>
    <col min="15877" max="15877" width="12.7109375" style="62" customWidth="1"/>
    <col min="15878" max="15878" width="15.42578125" style="62" customWidth="1"/>
    <col min="15879" max="15879" width="19.28515625" style="62" customWidth="1"/>
    <col min="15880" max="15881" width="18.5703125" style="62" customWidth="1"/>
    <col min="15882" max="16130" width="9.140625" style="62"/>
    <col min="16131" max="16131" width="14.5703125" style="62" customWidth="1"/>
    <col min="16132" max="16132" width="13.85546875" style="62" customWidth="1"/>
    <col min="16133" max="16133" width="12.7109375" style="62" customWidth="1"/>
    <col min="16134" max="16134" width="15.42578125" style="62" customWidth="1"/>
    <col min="16135" max="16135" width="19.28515625" style="62" customWidth="1"/>
    <col min="16136" max="16137" width="18.5703125" style="62" customWidth="1"/>
    <col min="16138" max="16384" width="9.140625" style="62"/>
  </cols>
  <sheetData>
    <row r="1" spans="1:7" x14ac:dyDescent="0.2">
      <c r="A1" s="30"/>
      <c r="B1" s="30"/>
      <c r="C1" s="30"/>
      <c r="D1" s="30"/>
      <c r="E1" s="31"/>
      <c r="F1" s="31"/>
      <c r="G1" s="31"/>
    </row>
    <row r="2" spans="1:7" ht="18.75" x14ac:dyDescent="0.3">
      <c r="A2" s="28" t="s">
        <v>23</v>
      </c>
      <c r="B2" s="28"/>
      <c r="C2" s="28"/>
      <c r="D2" s="28"/>
      <c r="E2" s="28"/>
      <c r="F2" s="28"/>
      <c r="G2" s="28"/>
    </row>
    <row r="3" spans="1:7" ht="13.5" thickBot="1" x14ac:dyDescent="0.25">
      <c r="A3" s="29"/>
      <c r="B3" s="29"/>
      <c r="C3" s="29"/>
      <c r="D3" s="30"/>
      <c r="E3" s="31"/>
      <c r="F3" s="31"/>
      <c r="G3" s="30"/>
    </row>
    <row r="4" spans="1:7" ht="13.5" thickBot="1" x14ac:dyDescent="0.25">
      <c r="A4" s="129" t="s">
        <v>24</v>
      </c>
      <c r="B4" s="130" t="s">
        <v>25</v>
      </c>
      <c r="C4" s="129" t="s">
        <v>26</v>
      </c>
      <c r="D4" s="131" t="s">
        <v>27</v>
      </c>
      <c r="E4" s="131"/>
      <c r="F4" s="129" t="s">
        <v>28</v>
      </c>
      <c r="G4" s="132" t="s">
        <v>29</v>
      </c>
    </row>
    <row r="5" spans="1:7" x14ac:dyDescent="0.2">
      <c r="A5" s="93">
        <v>3113</v>
      </c>
      <c r="B5" s="93">
        <v>5171</v>
      </c>
      <c r="C5" s="94" t="s">
        <v>30</v>
      </c>
      <c r="D5" s="95" t="s">
        <v>31</v>
      </c>
      <c r="E5" s="96"/>
      <c r="F5" s="97">
        <v>700000</v>
      </c>
      <c r="G5" s="97">
        <v>598999.5</v>
      </c>
    </row>
    <row r="6" spans="1:7" x14ac:dyDescent="0.2">
      <c r="A6" s="98">
        <v>3113</v>
      </c>
      <c r="B6" s="98">
        <v>5171</v>
      </c>
      <c r="C6" s="99" t="s">
        <v>32</v>
      </c>
      <c r="D6" s="100" t="s">
        <v>33</v>
      </c>
      <c r="E6" s="101"/>
      <c r="F6" s="102">
        <v>750000</v>
      </c>
      <c r="G6" s="103">
        <v>749564</v>
      </c>
    </row>
    <row r="7" spans="1:7" x14ac:dyDescent="0.2">
      <c r="A7" s="98">
        <v>3113</v>
      </c>
      <c r="B7" s="98">
        <v>5171</v>
      </c>
      <c r="C7" s="99" t="s">
        <v>34</v>
      </c>
      <c r="D7" s="104" t="s">
        <v>35</v>
      </c>
      <c r="E7" s="105"/>
      <c r="F7" s="102">
        <v>950000</v>
      </c>
      <c r="G7" s="103">
        <v>949950.93</v>
      </c>
    </row>
    <row r="8" spans="1:7" x14ac:dyDescent="0.2">
      <c r="A8" s="98">
        <v>3113</v>
      </c>
      <c r="B8" s="98">
        <v>5171</v>
      </c>
      <c r="C8" s="99" t="s">
        <v>36</v>
      </c>
      <c r="D8" s="104" t="s">
        <v>37</v>
      </c>
      <c r="E8" s="105"/>
      <c r="F8" s="102">
        <v>700000</v>
      </c>
      <c r="G8" s="103">
        <v>699987.69</v>
      </c>
    </row>
    <row r="9" spans="1:7" x14ac:dyDescent="0.2">
      <c r="A9" s="98">
        <v>3113</v>
      </c>
      <c r="B9" s="98">
        <v>5171</v>
      </c>
      <c r="C9" s="99" t="s">
        <v>38</v>
      </c>
      <c r="D9" s="104" t="s">
        <v>39</v>
      </c>
      <c r="E9" s="105"/>
      <c r="F9" s="102">
        <v>950000</v>
      </c>
      <c r="G9" s="103">
        <v>947951.53</v>
      </c>
    </row>
    <row r="10" spans="1:7" x14ac:dyDescent="0.2">
      <c r="A10" s="98">
        <v>3113</v>
      </c>
      <c r="B10" s="98">
        <v>5171</v>
      </c>
      <c r="C10" s="99" t="s">
        <v>40</v>
      </c>
      <c r="D10" s="104" t="s">
        <v>41</v>
      </c>
      <c r="E10" s="105"/>
      <c r="F10" s="102">
        <v>950000</v>
      </c>
      <c r="G10" s="103">
        <v>948586.59</v>
      </c>
    </row>
    <row r="11" spans="1:7" x14ac:dyDescent="0.2">
      <c r="A11" s="98">
        <v>3113</v>
      </c>
      <c r="B11" s="98">
        <v>5171</v>
      </c>
      <c r="C11" s="99" t="s">
        <v>42</v>
      </c>
      <c r="D11" s="104" t="s">
        <v>43</v>
      </c>
      <c r="E11" s="105"/>
      <c r="F11" s="102">
        <v>950000</v>
      </c>
      <c r="G11" s="103">
        <v>949925.34</v>
      </c>
    </row>
    <row r="12" spans="1:7" x14ac:dyDescent="0.2">
      <c r="A12" s="98">
        <v>3113</v>
      </c>
      <c r="B12" s="98">
        <v>5171</v>
      </c>
      <c r="C12" s="99" t="s">
        <v>44</v>
      </c>
      <c r="D12" s="104" t="s">
        <v>45</v>
      </c>
      <c r="E12" s="105"/>
      <c r="F12" s="102">
        <v>650000</v>
      </c>
      <c r="G12" s="103">
        <v>649188.17000000004</v>
      </c>
    </row>
    <row r="13" spans="1:7" x14ac:dyDescent="0.2">
      <c r="A13" s="98">
        <v>3111</v>
      </c>
      <c r="B13" s="98">
        <v>5171</v>
      </c>
      <c r="C13" s="99" t="s">
        <v>46</v>
      </c>
      <c r="D13" s="104" t="s">
        <v>47</v>
      </c>
      <c r="E13" s="105"/>
      <c r="F13" s="102">
        <v>1700000</v>
      </c>
      <c r="G13" s="103">
        <v>1700000</v>
      </c>
    </row>
    <row r="14" spans="1:7" x14ac:dyDescent="0.2">
      <c r="A14" s="98">
        <v>3114</v>
      </c>
      <c r="B14" s="98">
        <v>5171</v>
      </c>
      <c r="C14" s="99" t="s">
        <v>48</v>
      </c>
      <c r="D14" s="104" t="s">
        <v>49</v>
      </c>
      <c r="E14" s="105"/>
      <c r="F14" s="102">
        <v>750000</v>
      </c>
      <c r="G14" s="103">
        <v>749947</v>
      </c>
    </row>
    <row r="15" spans="1:7" x14ac:dyDescent="0.2">
      <c r="A15" s="98">
        <v>3114</v>
      </c>
      <c r="B15" s="98">
        <v>5171</v>
      </c>
      <c r="C15" s="99" t="s">
        <v>50</v>
      </c>
      <c r="D15" s="104" t="s">
        <v>51</v>
      </c>
      <c r="E15" s="105"/>
      <c r="F15" s="102">
        <v>700000</v>
      </c>
      <c r="G15" s="103">
        <v>700000</v>
      </c>
    </row>
    <row r="16" spans="1:7" x14ac:dyDescent="0.2">
      <c r="A16" s="98">
        <v>3231</v>
      </c>
      <c r="B16" s="98">
        <v>5171</v>
      </c>
      <c r="C16" s="99" t="s">
        <v>52</v>
      </c>
      <c r="D16" s="104" t="s">
        <v>53</v>
      </c>
      <c r="E16" s="105"/>
      <c r="F16" s="102">
        <v>350000</v>
      </c>
      <c r="G16" s="103">
        <v>347980</v>
      </c>
    </row>
    <row r="17" spans="1:11" x14ac:dyDescent="0.2">
      <c r="A17" s="98">
        <v>3314</v>
      </c>
      <c r="B17" s="98">
        <v>5171</v>
      </c>
      <c r="C17" s="98" t="s">
        <v>54</v>
      </c>
      <c r="D17" s="100" t="s">
        <v>55</v>
      </c>
      <c r="E17" s="101"/>
      <c r="F17" s="102">
        <v>1157000</v>
      </c>
      <c r="G17" s="103">
        <v>1148700.19</v>
      </c>
    </row>
    <row r="18" spans="1:11" x14ac:dyDescent="0.2">
      <c r="A18" s="98">
        <v>4359</v>
      </c>
      <c r="B18" s="98">
        <v>5171</v>
      </c>
      <c r="C18" s="99" t="s">
        <v>54</v>
      </c>
      <c r="D18" s="104" t="s">
        <v>56</v>
      </c>
      <c r="E18" s="105"/>
      <c r="F18" s="102">
        <v>300000</v>
      </c>
      <c r="G18" s="103">
        <v>299997.05</v>
      </c>
    </row>
    <row r="19" spans="1:11" x14ac:dyDescent="0.2">
      <c r="A19" s="98">
        <v>3412</v>
      </c>
      <c r="B19" s="98">
        <v>5171</v>
      </c>
      <c r="C19" s="98" t="s">
        <v>54</v>
      </c>
      <c r="D19" s="100" t="s">
        <v>57</v>
      </c>
      <c r="E19" s="101"/>
      <c r="F19" s="102">
        <v>2177000</v>
      </c>
      <c r="G19" s="103">
        <v>1917672.54</v>
      </c>
    </row>
    <row r="20" spans="1:11" x14ac:dyDescent="0.2">
      <c r="A20" s="98">
        <v>3639</v>
      </c>
      <c r="B20" s="98">
        <v>5171</v>
      </c>
      <c r="C20" s="98" t="s">
        <v>54</v>
      </c>
      <c r="D20" s="100" t="s">
        <v>58</v>
      </c>
      <c r="E20" s="101"/>
      <c r="F20" s="102">
        <v>1300000</v>
      </c>
      <c r="G20" s="102">
        <v>1245608.1599999999</v>
      </c>
    </row>
    <row r="21" spans="1:11" x14ac:dyDescent="0.2">
      <c r="A21" s="98">
        <v>3639</v>
      </c>
      <c r="B21" s="98">
        <v>5139</v>
      </c>
      <c r="C21" s="98" t="s">
        <v>54</v>
      </c>
      <c r="D21" s="100" t="s">
        <v>59</v>
      </c>
      <c r="E21" s="101"/>
      <c r="F21" s="102">
        <v>1100000</v>
      </c>
      <c r="G21" s="103">
        <v>858983.61</v>
      </c>
      <c r="I21" s="63"/>
    </row>
    <row r="22" spans="1:11" x14ac:dyDescent="0.2">
      <c r="A22" s="98">
        <v>3639</v>
      </c>
      <c r="B22" s="98">
        <v>5156</v>
      </c>
      <c r="C22" s="98" t="s">
        <v>54</v>
      </c>
      <c r="D22" s="100" t="s">
        <v>60</v>
      </c>
      <c r="E22" s="101"/>
      <c r="F22" s="102">
        <v>120000</v>
      </c>
      <c r="G22" s="103">
        <v>113500</v>
      </c>
      <c r="I22" s="63"/>
    </row>
    <row r="23" spans="1:11" x14ac:dyDescent="0.2">
      <c r="A23" s="106">
        <v>3639</v>
      </c>
      <c r="B23" s="106">
        <v>5169</v>
      </c>
      <c r="C23" s="106" t="s">
        <v>54</v>
      </c>
      <c r="D23" s="107" t="s">
        <v>61</v>
      </c>
      <c r="E23" s="108"/>
      <c r="F23" s="42">
        <v>480000</v>
      </c>
      <c r="G23" s="109">
        <v>253531.39</v>
      </c>
      <c r="I23" s="63"/>
    </row>
    <row r="24" spans="1:11" ht="13.5" thickBot="1" x14ac:dyDescent="0.25">
      <c r="A24" s="110">
        <v>3741</v>
      </c>
      <c r="B24" s="110">
        <v>5171</v>
      </c>
      <c r="C24" s="110" t="s">
        <v>54</v>
      </c>
      <c r="D24" s="111" t="s">
        <v>62</v>
      </c>
      <c r="E24" s="112"/>
      <c r="F24" s="113">
        <v>200000</v>
      </c>
      <c r="G24" s="113">
        <v>197582.11</v>
      </c>
      <c r="I24" s="63"/>
    </row>
    <row r="25" spans="1:11" ht="13.5" thickBot="1" x14ac:dyDescent="0.25">
      <c r="A25" s="124" t="s">
        <v>63</v>
      </c>
      <c r="B25" s="125"/>
      <c r="C25" s="125"/>
      <c r="D25" s="125"/>
      <c r="E25" s="126"/>
      <c r="F25" s="127">
        <f>SUM(F5:F24)</f>
        <v>16934000</v>
      </c>
      <c r="G25" s="128">
        <f>SUM(G5:G24)</f>
        <v>16027655.800000001</v>
      </c>
      <c r="H25" s="63"/>
      <c r="I25" s="63"/>
    </row>
    <row r="26" spans="1:11" x14ac:dyDescent="0.2">
      <c r="F26" s="63"/>
      <c r="I26" s="63"/>
      <c r="K26" s="62" t="s">
        <v>64</v>
      </c>
    </row>
    <row r="27" spans="1:11" x14ac:dyDescent="0.2">
      <c r="F27" s="63"/>
      <c r="I27" s="63"/>
    </row>
    <row r="28" spans="1:11" x14ac:dyDescent="0.2">
      <c r="A28" s="64" t="s">
        <v>65</v>
      </c>
      <c r="B28" s="64"/>
      <c r="C28" s="64"/>
      <c r="D28" s="64"/>
      <c r="F28" s="65"/>
      <c r="G28" s="65">
        <v>2632969.88</v>
      </c>
      <c r="H28" s="65"/>
      <c r="I28" s="114"/>
    </row>
    <row r="29" spans="1:11" x14ac:dyDescent="0.2">
      <c r="A29" s="64" t="s">
        <v>66</v>
      </c>
      <c r="B29" s="64"/>
      <c r="C29" s="64"/>
      <c r="D29" s="64"/>
      <c r="F29" s="67"/>
      <c r="G29" s="115">
        <v>17781964.620000001</v>
      </c>
      <c r="H29" s="115"/>
      <c r="I29" s="116"/>
    </row>
    <row r="30" spans="1:11" x14ac:dyDescent="0.2">
      <c r="A30" s="69" t="s">
        <v>67</v>
      </c>
      <c r="B30" s="69"/>
      <c r="C30" s="69"/>
      <c r="D30" s="69"/>
      <c r="F30" s="67"/>
      <c r="G30" s="70">
        <f>SUM(G28:G29)</f>
        <v>20414934.5</v>
      </c>
      <c r="I30" s="63"/>
    </row>
    <row r="31" spans="1:11" x14ac:dyDescent="0.2">
      <c r="A31" s="69"/>
      <c r="B31" s="69"/>
      <c r="C31" s="69"/>
      <c r="D31" s="69"/>
      <c r="F31" s="67"/>
      <c r="G31" s="67"/>
      <c r="I31" s="63"/>
    </row>
    <row r="32" spans="1:11" x14ac:dyDescent="0.2">
      <c r="A32" s="72" t="s">
        <v>68</v>
      </c>
      <c r="B32" s="72"/>
      <c r="C32" s="72"/>
      <c r="D32" s="72"/>
      <c r="F32" s="73"/>
      <c r="G32" s="73">
        <v>-16027655.800000001</v>
      </c>
      <c r="I32" s="63"/>
    </row>
    <row r="33" spans="1:9" x14ac:dyDescent="0.2">
      <c r="A33" s="72" t="s">
        <v>69</v>
      </c>
      <c r="B33" s="72"/>
      <c r="C33" s="72"/>
      <c r="D33" s="72"/>
      <c r="F33" s="74"/>
      <c r="G33" s="74">
        <v>16405.39</v>
      </c>
      <c r="I33" s="63"/>
    </row>
    <row r="34" spans="1:9" x14ac:dyDescent="0.2">
      <c r="A34" s="72" t="s">
        <v>70</v>
      </c>
      <c r="B34" s="72"/>
      <c r="C34" s="72"/>
      <c r="D34" s="72"/>
      <c r="F34" s="74"/>
      <c r="G34" s="74">
        <v>-5470.4</v>
      </c>
      <c r="I34" s="63"/>
    </row>
    <row r="35" spans="1:9" x14ac:dyDescent="0.2">
      <c r="A35" s="117" t="s">
        <v>71</v>
      </c>
      <c r="B35" s="117"/>
      <c r="C35" s="117"/>
      <c r="D35" s="117"/>
      <c r="F35" s="74"/>
      <c r="G35" s="74">
        <v>-813000</v>
      </c>
      <c r="I35" s="63"/>
    </row>
    <row r="36" spans="1:9" x14ac:dyDescent="0.2">
      <c r="A36" s="72" t="s">
        <v>72</v>
      </c>
      <c r="B36" s="72"/>
      <c r="C36" s="72"/>
      <c r="D36" s="72"/>
      <c r="F36" s="73"/>
      <c r="G36" s="73">
        <f>SUM(G30:G35)</f>
        <v>3585213.6899999985</v>
      </c>
      <c r="I36" s="63"/>
    </row>
    <row r="37" spans="1:9" x14ac:dyDescent="0.2">
      <c r="A37" s="64"/>
      <c r="B37" s="64"/>
      <c r="C37" s="64"/>
      <c r="D37" s="64"/>
      <c r="F37" s="65"/>
      <c r="G37" s="65"/>
      <c r="I37" s="63"/>
    </row>
    <row r="38" spans="1:9" x14ac:dyDescent="0.2">
      <c r="A38" s="69"/>
      <c r="B38" s="69"/>
      <c r="C38" s="69"/>
      <c r="D38" s="69"/>
      <c r="F38" s="70"/>
      <c r="G38" s="70"/>
      <c r="H38" s="63"/>
      <c r="I38" s="63"/>
    </row>
    <row r="39" spans="1:9" x14ac:dyDescent="0.2">
      <c r="A39" s="117" t="s">
        <v>73</v>
      </c>
      <c r="B39" s="117"/>
      <c r="C39" s="117"/>
      <c r="D39" s="117"/>
      <c r="F39" s="70"/>
      <c r="G39" s="118"/>
      <c r="H39" s="63"/>
      <c r="I39" s="63"/>
    </row>
    <row r="40" spans="1:9" x14ac:dyDescent="0.2">
      <c r="A40" s="119"/>
      <c r="B40" s="119"/>
      <c r="C40" s="119"/>
      <c r="D40" s="119"/>
      <c r="E40" s="119"/>
      <c r="F40" s="119"/>
      <c r="G40" s="119"/>
      <c r="H40" s="63"/>
      <c r="I40" s="63"/>
    </row>
    <row r="41" spans="1:9" x14ac:dyDescent="0.2">
      <c r="A41" s="72" t="s">
        <v>74</v>
      </c>
      <c r="B41" s="72"/>
      <c r="C41" s="72"/>
      <c r="D41" s="72"/>
      <c r="E41" s="72"/>
      <c r="F41" s="72"/>
      <c r="G41" s="72"/>
      <c r="H41" s="63"/>
      <c r="I41" s="63"/>
    </row>
    <row r="42" spans="1:9" x14ac:dyDescent="0.2">
      <c r="G42" s="63"/>
      <c r="H42" s="63"/>
      <c r="I42" s="63"/>
    </row>
    <row r="43" spans="1:9" x14ac:dyDescent="0.2">
      <c r="G43" s="63"/>
      <c r="H43" s="63"/>
      <c r="I43" s="63"/>
    </row>
    <row r="44" spans="1:9" x14ac:dyDescent="0.2">
      <c r="F44" s="63"/>
      <c r="G44" s="120"/>
      <c r="H44" s="121"/>
      <c r="I44" s="63"/>
    </row>
    <row r="45" spans="1:9" x14ac:dyDescent="0.2">
      <c r="F45" s="63"/>
      <c r="G45" s="122"/>
      <c r="H45" s="122"/>
      <c r="I45" s="63"/>
    </row>
    <row r="46" spans="1:9" x14ac:dyDescent="0.2">
      <c r="F46" s="63"/>
      <c r="G46" s="123"/>
      <c r="H46" s="123"/>
      <c r="I46" s="63"/>
    </row>
    <row r="47" spans="1:9" x14ac:dyDescent="0.2">
      <c r="F47" s="63"/>
      <c r="G47" s="123"/>
      <c r="H47" s="123"/>
    </row>
    <row r="48" spans="1:9" x14ac:dyDescent="0.2">
      <c r="F48" s="63"/>
      <c r="G48" s="63"/>
      <c r="H48" s="63"/>
    </row>
    <row r="49" spans="6:7" x14ac:dyDescent="0.2">
      <c r="F49" s="63"/>
      <c r="G49" s="63"/>
    </row>
    <row r="50" spans="6:7" x14ac:dyDescent="0.2">
      <c r="F50" s="63"/>
      <c r="G50" s="63"/>
    </row>
    <row r="51" spans="6:7" x14ac:dyDescent="0.2">
      <c r="F51" s="63"/>
      <c r="G51" s="63"/>
    </row>
    <row r="52" spans="6:7" x14ac:dyDescent="0.2">
      <c r="F52" s="63"/>
      <c r="G52" s="63"/>
    </row>
    <row r="53" spans="6:7" x14ac:dyDescent="0.2">
      <c r="F53" s="63"/>
      <c r="G53" s="63"/>
    </row>
    <row r="54" spans="6:7" x14ac:dyDescent="0.2">
      <c r="G54" s="63"/>
    </row>
    <row r="55" spans="6:7" x14ac:dyDescent="0.2">
      <c r="G55" s="63"/>
    </row>
  </sheetData>
  <mergeCells count="23">
    <mergeCell ref="A40:G40"/>
    <mergeCell ref="A41:G41"/>
    <mergeCell ref="G45:H45"/>
    <mergeCell ref="G46:H46"/>
    <mergeCell ref="G47:H47"/>
    <mergeCell ref="A29:D29"/>
    <mergeCell ref="A32:D32"/>
    <mergeCell ref="A33:D33"/>
    <mergeCell ref="A34:D34"/>
    <mergeCell ref="A36:D36"/>
    <mergeCell ref="A37:D37"/>
    <mergeCell ref="D21:E21"/>
    <mergeCell ref="D22:E22"/>
    <mergeCell ref="D23:E23"/>
    <mergeCell ref="D24:E24"/>
    <mergeCell ref="A25:E25"/>
    <mergeCell ref="A28:D28"/>
    <mergeCell ref="A2:G2"/>
    <mergeCell ref="D4:E4"/>
    <mergeCell ref="D6:E6"/>
    <mergeCell ref="D17:E17"/>
    <mergeCell ref="D19:E19"/>
    <mergeCell ref="D20:E20"/>
  </mergeCells>
  <pageMargins left="0.78740157499999996" right="0.78740157499999996" top="0.984251969" bottom="0.984251969" header="0.4921259845" footer="0.4921259845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H20" sqref="H20"/>
    </sheetView>
  </sheetViews>
  <sheetFormatPr defaultRowHeight="12.75" x14ac:dyDescent="0.2"/>
  <cols>
    <col min="1" max="1" width="6.85546875" style="62" customWidth="1"/>
    <col min="2" max="2" width="8" style="62" customWidth="1"/>
    <col min="3" max="3" width="16.5703125" style="62" customWidth="1"/>
    <col min="4" max="4" width="13.85546875" style="62" customWidth="1"/>
    <col min="5" max="5" width="15.42578125" style="62" customWidth="1"/>
    <col min="6" max="6" width="16.140625" style="62" customWidth="1"/>
    <col min="7" max="7" width="18.42578125" style="62" customWidth="1"/>
    <col min="8" max="9" width="18.5703125" style="62" customWidth="1"/>
    <col min="10" max="256" width="9.140625" style="62"/>
    <col min="257" max="257" width="6.85546875" style="62" customWidth="1"/>
    <col min="258" max="258" width="8" style="62" customWidth="1"/>
    <col min="259" max="259" width="16.5703125" style="62" customWidth="1"/>
    <col min="260" max="260" width="13.85546875" style="62" customWidth="1"/>
    <col min="261" max="261" width="15.42578125" style="62" customWidth="1"/>
    <col min="262" max="262" width="16.140625" style="62" customWidth="1"/>
    <col min="263" max="263" width="18.42578125" style="62" customWidth="1"/>
    <col min="264" max="265" width="18.5703125" style="62" customWidth="1"/>
    <col min="266" max="512" width="9.140625" style="62"/>
    <col min="513" max="513" width="6.85546875" style="62" customWidth="1"/>
    <col min="514" max="514" width="8" style="62" customWidth="1"/>
    <col min="515" max="515" width="16.5703125" style="62" customWidth="1"/>
    <col min="516" max="516" width="13.85546875" style="62" customWidth="1"/>
    <col min="517" max="517" width="15.42578125" style="62" customWidth="1"/>
    <col min="518" max="518" width="16.140625" style="62" customWidth="1"/>
    <col min="519" max="519" width="18.42578125" style="62" customWidth="1"/>
    <col min="520" max="521" width="18.5703125" style="62" customWidth="1"/>
    <col min="522" max="768" width="9.140625" style="62"/>
    <col min="769" max="769" width="6.85546875" style="62" customWidth="1"/>
    <col min="770" max="770" width="8" style="62" customWidth="1"/>
    <col min="771" max="771" width="16.5703125" style="62" customWidth="1"/>
    <col min="772" max="772" width="13.85546875" style="62" customWidth="1"/>
    <col min="773" max="773" width="15.42578125" style="62" customWidth="1"/>
    <col min="774" max="774" width="16.140625" style="62" customWidth="1"/>
    <col min="775" max="775" width="18.42578125" style="62" customWidth="1"/>
    <col min="776" max="777" width="18.5703125" style="62" customWidth="1"/>
    <col min="778" max="1024" width="9.140625" style="62"/>
    <col min="1025" max="1025" width="6.85546875" style="62" customWidth="1"/>
    <col min="1026" max="1026" width="8" style="62" customWidth="1"/>
    <col min="1027" max="1027" width="16.5703125" style="62" customWidth="1"/>
    <col min="1028" max="1028" width="13.85546875" style="62" customWidth="1"/>
    <col min="1029" max="1029" width="15.42578125" style="62" customWidth="1"/>
    <col min="1030" max="1030" width="16.140625" style="62" customWidth="1"/>
    <col min="1031" max="1031" width="18.42578125" style="62" customWidth="1"/>
    <col min="1032" max="1033" width="18.5703125" style="62" customWidth="1"/>
    <col min="1034" max="1280" width="9.140625" style="62"/>
    <col min="1281" max="1281" width="6.85546875" style="62" customWidth="1"/>
    <col min="1282" max="1282" width="8" style="62" customWidth="1"/>
    <col min="1283" max="1283" width="16.5703125" style="62" customWidth="1"/>
    <col min="1284" max="1284" width="13.85546875" style="62" customWidth="1"/>
    <col min="1285" max="1285" width="15.42578125" style="62" customWidth="1"/>
    <col min="1286" max="1286" width="16.140625" style="62" customWidth="1"/>
    <col min="1287" max="1287" width="18.42578125" style="62" customWidth="1"/>
    <col min="1288" max="1289" width="18.5703125" style="62" customWidth="1"/>
    <col min="1290" max="1536" width="9.140625" style="62"/>
    <col min="1537" max="1537" width="6.85546875" style="62" customWidth="1"/>
    <col min="1538" max="1538" width="8" style="62" customWidth="1"/>
    <col min="1539" max="1539" width="16.5703125" style="62" customWidth="1"/>
    <col min="1540" max="1540" width="13.85546875" style="62" customWidth="1"/>
    <col min="1541" max="1541" width="15.42578125" style="62" customWidth="1"/>
    <col min="1542" max="1542" width="16.140625" style="62" customWidth="1"/>
    <col min="1543" max="1543" width="18.42578125" style="62" customWidth="1"/>
    <col min="1544" max="1545" width="18.5703125" style="62" customWidth="1"/>
    <col min="1546" max="1792" width="9.140625" style="62"/>
    <col min="1793" max="1793" width="6.85546875" style="62" customWidth="1"/>
    <col min="1794" max="1794" width="8" style="62" customWidth="1"/>
    <col min="1795" max="1795" width="16.5703125" style="62" customWidth="1"/>
    <col min="1796" max="1796" width="13.85546875" style="62" customWidth="1"/>
    <col min="1797" max="1797" width="15.42578125" style="62" customWidth="1"/>
    <col min="1798" max="1798" width="16.140625" style="62" customWidth="1"/>
    <col min="1799" max="1799" width="18.42578125" style="62" customWidth="1"/>
    <col min="1800" max="1801" width="18.5703125" style="62" customWidth="1"/>
    <col min="1802" max="2048" width="9.140625" style="62"/>
    <col min="2049" max="2049" width="6.85546875" style="62" customWidth="1"/>
    <col min="2050" max="2050" width="8" style="62" customWidth="1"/>
    <col min="2051" max="2051" width="16.5703125" style="62" customWidth="1"/>
    <col min="2052" max="2052" width="13.85546875" style="62" customWidth="1"/>
    <col min="2053" max="2053" width="15.42578125" style="62" customWidth="1"/>
    <col min="2054" max="2054" width="16.140625" style="62" customWidth="1"/>
    <col min="2055" max="2055" width="18.42578125" style="62" customWidth="1"/>
    <col min="2056" max="2057" width="18.5703125" style="62" customWidth="1"/>
    <col min="2058" max="2304" width="9.140625" style="62"/>
    <col min="2305" max="2305" width="6.85546875" style="62" customWidth="1"/>
    <col min="2306" max="2306" width="8" style="62" customWidth="1"/>
    <col min="2307" max="2307" width="16.5703125" style="62" customWidth="1"/>
    <col min="2308" max="2308" width="13.85546875" style="62" customWidth="1"/>
    <col min="2309" max="2309" width="15.42578125" style="62" customWidth="1"/>
    <col min="2310" max="2310" width="16.140625" style="62" customWidth="1"/>
    <col min="2311" max="2311" width="18.42578125" style="62" customWidth="1"/>
    <col min="2312" max="2313" width="18.5703125" style="62" customWidth="1"/>
    <col min="2314" max="2560" width="9.140625" style="62"/>
    <col min="2561" max="2561" width="6.85546875" style="62" customWidth="1"/>
    <col min="2562" max="2562" width="8" style="62" customWidth="1"/>
    <col min="2563" max="2563" width="16.5703125" style="62" customWidth="1"/>
    <col min="2564" max="2564" width="13.85546875" style="62" customWidth="1"/>
    <col min="2565" max="2565" width="15.42578125" style="62" customWidth="1"/>
    <col min="2566" max="2566" width="16.140625" style="62" customWidth="1"/>
    <col min="2567" max="2567" width="18.42578125" style="62" customWidth="1"/>
    <col min="2568" max="2569" width="18.5703125" style="62" customWidth="1"/>
    <col min="2570" max="2816" width="9.140625" style="62"/>
    <col min="2817" max="2817" width="6.85546875" style="62" customWidth="1"/>
    <col min="2818" max="2818" width="8" style="62" customWidth="1"/>
    <col min="2819" max="2819" width="16.5703125" style="62" customWidth="1"/>
    <col min="2820" max="2820" width="13.85546875" style="62" customWidth="1"/>
    <col min="2821" max="2821" width="15.42578125" style="62" customWidth="1"/>
    <col min="2822" max="2822" width="16.140625" style="62" customWidth="1"/>
    <col min="2823" max="2823" width="18.42578125" style="62" customWidth="1"/>
    <col min="2824" max="2825" width="18.5703125" style="62" customWidth="1"/>
    <col min="2826" max="3072" width="9.140625" style="62"/>
    <col min="3073" max="3073" width="6.85546875" style="62" customWidth="1"/>
    <col min="3074" max="3074" width="8" style="62" customWidth="1"/>
    <col min="3075" max="3075" width="16.5703125" style="62" customWidth="1"/>
    <col min="3076" max="3076" width="13.85546875" style="62" customWidth="1"/>
    <col min="3077" max="3077" width="15.42578125" style="62" customWidth="1"/>
    <col min="3078" max="3078" width="16.140625" style="62" customWidth="1"/>
    <col min="3079" max="3079" width="18.42578125" style="62" customWidth="1"/>
    <col min="3080" max="3081" width="18.5703125" style="62" customWidth="1"/>
    <col min="3082" max="3328" width="9.140625" style="62"/>
    <col min="3329" max="3329" width="6.85546875" style="62" customWidth="1"/>
    <col min="3330" max="3330" width="8" style="62" customWidth="1"/>
    <col min="3331" max="3331" width="16.5703125" style="62" customWidth="1"/>
    <col min="3332" max="3332" width="13.85546875" style="62" customWidth="1"/>
    <col min="3333" max="3333" width="15.42578125" style="62" customWidth="1"/>
    <col min="3334" max="3334" width="16.140625" style="62" customWidth="1"/>
    <col min="3335" max="3335" width="18.42578125" style="62" customWidth="1"/>
    <col min="3336" max="3337" width="18.5703125" style="62" customWidth="1"/>
    <col min="3338" max="3584" width="9.140625" style="62"/>
    <col min="3585" max="3585" width="6.85546875" style="62" customWidth="1"/>
    <col min="3586" max="3586" width="8" style="62" customWidth="1"/>
    <col min="3587" max="3587" width="16.5703125" style="62" customWidth="1"/>
    <col min="3588" max="3588" width="13.85546875" style="62" customWidth="1"/>
    <col min="3589" max="3589" width="15.42578125" style="62" customWidth="1"/>
    <col min="3590" max="3590" width="16.140625" style="62" customWidth="1"/>
    <col min="3591" max="3591" width="18.42578125" style="62" customWidth="1"/>
    <col min="3592" max="3593" width="18.5703125" style="62" customWidth="1"/>
    <col min="3594" max="3840" width="9.140625" style="62"/>
    <col min="3841" max="3841" width="6.85546875" style="62" customWidth="1"/>
    <col min="3842" max="3842" width="8" style="62" customWidth="1"/>
    <col min="3843" max="3843" width="16.5703125" style="62" customWidth="1"/>
    <col min="3844" max="3844" width="13.85546875" style="62" customWidth="1"/>
    <col min="3845" max="3845" width="15.42578125" style="62" customWidth="1"/>
    <col min="3846" max="3846" width="16.140625" style="62" customWidth="1"/>
    <col min="3847" max="3847" width="18.42578125" style="62" customWidth="1"/>
    <col min="3848" max="3849" width="18.5703125" style="62" customWidth="1"/>
    <col min="3850" max="4096" width="9.140625" style="62"/>
    <col min="4097" max="4097" width="6.85546875" style="62" customWidth="1"/>
    <col min="4098" max="4098" width="8" style="62" customWidth="1"/>
    <col min="4099" max="4099" width="16.5703125" style="62" customWidth="1"/>
    <col min="4100" max="4100" width="13.85546875" style="62" customWidth="1"/>
    <col min="4101" max="4101" width="15.42578125" style="62" customWidth="1"/>
    <col min="4102" max="4102" width="16.140625" style="62" customWidth="1"/>
    <col min="4103" max="4103" width="18.42578125" style="62" customWidth="1"/>
    <col min="4104" max="4105" width="18.5703125" style="62" customWidth="1"/>
    <col min="4106" max="4352" width="9.140625" style="62"/>
    <col min="4353" max="4353" width="6.85546875" style="62" customWidth="1"/>
    <col min="4354" max="4354" width="8" style="62" customWidth="1"/>
    <col min="4355" max="4355" width="16.5703125" style="62" customWidth="1"/>
    <col min="4356" max="4356" width="13.85546875" style="62" customWidth="1"/>
    <col min="4357" max="4357" width="15.42578125" style="62" customWidth="1"/>
    <col min="4358" max="4358" width="16.140625" style="62" customWidth="1"/>
    <col min="4359" max="4359" width="18.42578125" style="62" customWidth="1"/>
    <col min="4360" max="4361" width="18.5703125" style="62" customWidth="1"/>
    <col min="4362" max="4608" width="9.140625" style="62"/>
    <col min="4609" max="4609" width="6.85546875" style="62" customWidth="1"/>
    <col min="4610" max="4610" width="8" style="62" customWidth="1"/>
    <col min="4611" max="4611" width="16.5703125" style="62" customWidth="1"/>
    <col min="4612" max="4612" width="13.85546875" style="62" customWidth="1"/>
    <col min="4613" max="4613" width="15.42578125" style="62" customWidth="1"/>
    <col min="4614" max="4614" width="16.140625" style="62" customWidth="1"/>
    <col min="4615" max="4615" width="18.42578125" style="62" customWidth="1"/>
    <col min="4616" max="4617" width="18.5703125" style="62" customWidth="1"/>
    <col min="4618" max="4864" width="9.140625" style="62"/>
    <col min="4865" max="4865" width="6.85546875" style="62" customWidth="1"/>
    <col min="4866" max="4866" width="8" style="62" customWidth="1"/>
    <col min="4867" max="4867" width="16.5703125" style="62" customWidth="1"/>
    <col min="4868" max="4868" width="13.85546875" style="62" customWidth="1"/>
    <col min="4869" max="4869" width="15.42578125" style="62" customWidth="1"/>
    <col min="4870" max="4870" width="16.140625" style="62" customWidth="1"/>
    <col min="4871" max="4871" width="18.42578125" style="62" customWidth="1"/>
    <col min="4872" max="4873" width="18.5703125" style="62" customWidth="1"/>
    <col min="4874" max="5120" width="9.140625" style="62"/>
    <col min="5121" max="5121" width="6.85546875" style="62" customWidth="1"/>
    <col min="5122" max="5122" width="8" style="62" customWidth="1"/>
    <col min="5123" max="5123" width="16.5703125" style="62" customWidth="1"/>
    <col min="5124" max="5124" width="13.85546875" style="62" customWidth="1"/>
    <col min="5125" max="5125" width="15.42578125" style="62" customWidth="1"/>
    <col min="5126" max="5126" width="16.140625" style="62" customWidth="1"/>
    <col min="5127" max="5127" width="18.42578125" style="62" customWidth="1"/>
    <col min="5128" max="5129" width="18.5703125" style="62" customWidth="1"/>
    <col min="5130" max="5376" width="9.140625" style="62"/>
    <col min="5377" max="5377" width="6.85546875" style="62" customWidth="1"/>
    <col min="5378" max="5378" width="8" style="62" customWidth="1"/>
    <col min="5379" max="5379" width="16.5703125" style="62" customWidth="1"/>
    <col min="5380" max="5380" width="13.85546875" style="62" customWidth="1"/>
    <col min="5381" max="5381" width="15.42578125" style="62" customWidth="1"/>
    <col min="5382" max="5382" width="16.140625" style="62" customWidth="1"/>
    <col min="5383" max="5383" width="18.42578125" style="62" customWidth="1"/>
    <col min="5384" max="5385" width="18.5703125" style="62" customWidth="1"/>
    <col min="5386" max="5632" width="9.140625" style="62"/>
    <col min="5633" max="5633" width="6.85546875" style="62" customWidth="1"/>
    <col min="5634" max="5634" width="8" style="62" customWidth="1"/>
    <col min="5635" max="5635" width="16.5703125" style="62" customWidth="1"/>
    <col min="5636" max="5636" width="13.85546875" style="62" customWidth="1"/>
    <col min="5637" max="5637" width="15.42578125" style="62" customWidth="1"/>
    <col min="5638" max="5638" width="16.140625" style="62" customWidth="1"/>
    <col min="5639" max="5639" width="18.42578125" style="62" customWidth="1"/>
    <col min="5640" max="5641" width="18.5703125" style="62" customWidth="1"/>
    <col min="5642" max="5888" width="9.140625" style="62"/>
    <col min="5889" max="5889" width="6.85546875" style="62" customWidth="1"/>
    <col min="5890" max="5890" width="8" style="62" customWidth="1"/>
    <col min="5891" max="5891" width="16.5703125" style="62" customWidth="1"/>
    <col min="5892" max="5892" width="13.85546875" style="62" customWidth="1"/>
    <col min="5893" max="5893" width="15.42578125" style="62" customWidth="1"/>
    <col min="5894" max="5894" width="16.140625" style="62" customWidth="1"/>
    <col min="5895" max="5895" width="18.42578125" style="62" customWidth="1"/>
    <col min="5896" max="5897" width="18.5703125" style="62" customWidth="1"/>
    <col min="5898" max="6144" width="9.140625" style="62"/>
    <col min="6145" max="6145" width="6.85546875" style="62" customWidth="1"/>
    <col min="6146" max="6146" width="8" style="62" customWidth="1"/>
    <col min="6147" max="6147" width="16.5703125" style="62" customWidth="1"/>
    <col min="6148" max="6148" width="13.85546875" style="62" customWidth="1"/>
    <col min="6149" max="6149" width="15.42578125" style="62" customWidth="1"/>
    <col min="6150" max="6150" width="16.140625" style="62" customWidth="1"/>
    <col min="6151" max="6151" width="18.42578125" style="62" customWidth="1"/>
    <col min="6152" max="6153" width="18.5703125" style="62" customWidth="1"/>
    <col min="6154" max="6400" width="9.140625" style="62"/>
    <col min="6401" max="6401" width="6.85546875" style="62" customWidth="1"/>
    <col min="6402" max="6402" width="8" style="62" customWidth="1"/>
    <col min="6403" max="6403" width="16.5703125" style="62" customWidth="1"/>
    <col min="6404" max="6404" width="13.85546875" style="62" customWidth="1"/>
    <col min="6405" max="6405" width="15.42578125" style="62" customWidth="1"/>
    <col min="6406" max="6406" width="16.140625" style="62" customWidth="1"/>
    <col min="6407" max="6407" width="18.42578125" style="62" customWidth="1"/>
    <col min="6408" max="6409" width="18.5703125" style="62" customWidth="1"/>
    <col min="6410" max="6656" width="9.140625" style="62"/>
    <col min="6657" max="6657" width="6.85546875" style="62" customWidth="1"/>
    <col min="6658" max="6658" width="8" style="62" customWidth="1"/>
    <col min="6659" max="6659" width="16.5703125" style="62" customWidth="1"/>
    <col min="6660" max="6660" width="13.85546875" style="62" customWidth="1"/>
    <col min="6661" max="6661" width="15.42578125" style="62" customWidth="1"/>
    <col min="6662" max="6662" width="16.140625" style="62" customWidth="1"/>
    <col min="6663" max="6663" width="18.42578125" style="62" customWidth="1"/>
    <col min="6664" max="6665" width="18.5703125" style="62" customWidth="1"/>
    <col min="6666" max="6912" width="9.140625" style="62"/>
    <col min="6913" max="6913" width="6.85546875" style="62" customWidth="1"/>
    <col min="6914" max="6914" width="8" style="62" customWidth="1"/>
    <col min="6915" max="6915" width="16.5703125" style="62" customWidth="1"/>
    <col min="6916" max="6916" width="13.85546875" style="62" customWidth="1"/>
    <col min="6917" max="6917" width="15.42578125" style="62" customWidth="1"/>
    <col min="6918" max="6918" width="16.140625" style="62" customWidth="1"/>
    <col min="6919" max="6919" width="18.42578125" style="62" customWidth="1"/>
    <col min="6920" max="6921" width="18.5703125" style="62" customWidth="1"/>
    <col min="6922" max="7168" width="9.140625" style="62"/>
    <col min="7169" max="7169" width="6.85546875" style="62" customWidth="1"/>
    <col min="7170" max="7170" width="8" style="62" customWidth="1"/>
    <col min="7171" max="7171" width="16.5703125" style="62" customWidth="1"/>
    <col min="7172" max="7172" width="13.85546875" style="62" customWidth="1"/>
    <col min="7173" max="7173" width="15.42578125" style="62" customWidth="1"/>
    <col min="7174" max="7174" width="16.140625" style="62" customWidth="1"/>
    <col min="7175" max="7175" width="18.42578125" style="62" customWidth="1"/>
    <col min="7176" max="7177" width="18.5703125" style="62" customWidth="1"/>
    <col min="7178" max="7424" width="9.140625" style="62"/>
    <col min="7425" max="7425" width="6.85546875" style="62" customWidth="1"/>
    <col min="7426" max="7426" width="8" style="62" customWidth="1"/>
    <col min="7427" max="7427" width="16.5703125" style="62" customWidth="1"/>
    <col min="7428" max="7428" width="13.85546875" style="62" customWidth="1"/>
    <col min="7429" max="7429" width="15.42578125" style="62" customWidth="1"/>
    <col min="7430" max="7430" width="16.140625" style="62" customWidth="1"/>
    <col min="7431" max="7431" width="18.42578125" style="62" customWidth="1"/>
    <col min="7432" max="7433" width="18.5703125" style="62" customWidth="1"/>
    <col min="7434" max="7680" width="9.140625" style="62"/>
    <col min="7681" max="7681" width="6.85546875" style="62" customWidth="1"/>
    <col min="7682" max="7682" width="8" style="62" customWidth="1"/>
    <col min="7683" max="7683" width="16.5703125" style="62" customWidth="1"/>
    <col min="7684" max="7684" width="13.85546875" style="62" customWidth="1"/>
    <col min="7685" max="7685" width="15.42578125" style="62" customWidth="1"/>
    <col min="7686" max="7686" width="16.140625" style="62" customWidth="1"/>
    <col min="7687" max="7687" width="18.42578125" style="62" customWidth="1"/>
    <col min="7688" max="7689" width="18.5703125" style="62" customWidth="1"/>
    <col min="7690" max="7936" width="9.140625" style="62"/>
    <col min="7937" max="7937" width="6.85546875" style="62" customWidth="1"/>
    <col min="7938" max="7938" width="8" style="62" customWidth="1"/>
    <col min="7939" max="7939" width="16.5703125" style="62" customWidth="1"/>
    <col min="7940" max="7940" width="13.85546875" style="62" customWidth="1"/>
    <col min="7941" max="7941" width="15.42578125" style="62" customWidth="1"/>
    <col min="7942" max="7942" width="16.140625" style="62" customWidth="1"/>
    <col min="7943" max="7943" width="18.42578125" style="62" customWidth="1"/>
    <col min="7944" max="7945" width="18.5703125" style="62" customWidth="1"/>
    <col min="7946" max="8192" width="9.140625" style="62"/>
    <col min="8193" max="8193" width="6.85546875" style="62" customWidth="1"/>
    <col min="8194" max="8194" width="8" style="62" customWidth="1"/>
    <col min="8195" max="8195" width="16.5703125" style="62" customWidth="1"/>
    <col min="8196" max="8196" width="13.85546875" style="62" customWidth="1"/>
    <col min="8197" max="8197" width="15.42578125" style="62" customWidth="1"/>
    <col min="8198" max="8198" width="16.140625" style="62" customWidth="1"/>
    <col min="8199" max="8199" width="18.42578125" style="62" customWidth="1"/>
    <col min="8200" max="8201" width="18.5703125" style="62" customWidth="1"/>
    <col min="8202" max="8448" width="9.140625" style="62"/>
    <col min="8449" max="8449" width="6.85546875" style="62" customWidth="1"/>
    <col min="8450" max="8450" width="8" style="62" customWidth="1"/>
    <col min="8451" max="8451" width="16.5703125" style="62" customWidth="1"/>
    <col min="8452" max="8452" width="13.85546875" style="62" customWidth="1"/>
    <col min="8453" max="8453" width="15.42578125" style="62" customWidth="1"/>
    <col min="8454" max="8454" width="16.140625" style="62" customWidth="1"/>
    <col min="8455" max="8455" width="18.42578125" style="62" customWidth="1"/>
    <col min="8456" max="8457" width="18.5703125" style="62" customWidth="1"/>
    <col min="8458" max="8704" width="9.140625" style="62"/>
    <col min="8705" max="8705" width="6.85546875" style="62" customWidth="1"/>
    <col min="8706" max="8706" width="8" style="62" customWidth="1"/>
    <col min="8707" max="8707" width="16.5703125" style="62" customWidth="1"/>
    <col min="8708" max="8708" width="13.85546875" style="62" customWidth="1"/>
    <col min="8709" max="8709" width="15.42578125" style="62" customWidth="1"/>
    <col min="8710" max="8710" width="16.140625" style="62" customWidth="1"/>
    <col min="8711" max="8711" width="18.42578125" style="62" customWidth="1"/>
    <col min="8712" max="8713" width="18.5703125" style="62" customWidth="1"/>
    <col min="8714" max="8960" width="9.140625" style="62"/>
    <col min="8961" max="8961" width="6.85546875" style="62" customWidth="1"/>
    <col min="8962" max="8962" width="8" style="62" customWidth="1"/>
    <col min="8963" max="8963" width="16.5703125" style="62" customWidth="1"/>
    <col min="8964" max="8964" width="13.85546875" style="62" customWidth="1"/>
    <col min="8965" max="8965" width="15.42578125" style="62" customWidth="1"/>
    <col min="8966" max="8966" width="16.140625" style="62" customWidth="1"/>
    <col min="8967" max="8967" width="18.42578125" style="62" customWidth="1"/>
    <col min="8968" max="8969" width="18.5703125" style="62" customWidth="1"/>
    <col min="8970" max="9216" width="9.140625" style="62"/>
    <col min="9217" max="9217" width="6.85546875" style="62" customWidth="1"/>
    <col min="9218" max="9218" width="8" style="62" customWidth="1"/>
    <col min="9219" max="9219" width="16.5703125" style="62" customWidth="1"/>
    <col min="9220" max="9220" width="13.85546875" style="62" customWidth="1"/>
    <col min="9221" max="9221" width="15.42578125" style="62" customWidth="1"/>
    <col min="9222" max="9222" width="16.140625" style="62" customWidth="1"/>
    <col min="9223" max="9223" width="18.42578125" style="62" customWidth="1"/>
    <col min="9224" max="9225" width="18.5703125" style="62" customWidth="1"/>
    <col min="9226" max="9472" width="9.140625" style="62"/>
    <col min="9473" max="9473" width="6.85546875" style="62" customWidth="1"/>
    <col min="9474" max="9474" width="8" style="62" customWidth="1"/>
    <col min="9475" max="9475" width="16.5703125" style="62" customWidth="1"/>
    <col min="9476" max="9476" width="13.85546875" style="62" customWidth="1"/>
    <col min="9477" max="9477" width="15.42578125" style="62" customWidth="1"/>
    <col min="9478" max="9478" width="16.140625" style="62" customWidth="1"/>
    <col min="9479" max="9479" width="18.42578125" style="62" customWidth="1"/>
    <col min="9480" max="9481" width="18.5703125" style="62" customWidth="1"/>
    <col min="9482" max="9728" width="9.140625" style="62"/>
    <col min="9729" max="9729" width="6.85546875" style="62" customWidth="1"/>
    <col min="9730" max="9730" width="8" style="62" customWidth="1"/>
    <col min="9731" max="9731" width="16.5703125" style="62" customWidth="1"/>
    <col min="9732" max="9732" width="13.85546875" style="62" customWidth="1"/>
    <col min="9733" max="9733" width="15.42578125" style="62" customWidth="1"/>
    <col min="9734" max="9734" width="16.140625" style="62" customWidth="1"/>
    <col min="9735" max="9735" width="18.42578125" style="62" customWidth="1"/>
    <col min="9736" max="9737" width="18.5703125" style="62" customWidth="1"/>
    <col min="9738" max="9984" width="9.140625" style="62"/>
    <col min="9985" max="9985" width="6.85546875" style="62" customWidth="1"/>
    <col min="9986" max="9986" width="8" style="62" customWidth="1"/>
    <col min="9987" max="9987" width="16.5703125" style="62" customWidth="1"/>
    <col min="9988" max="9988" width="13.85546875" style="62" customWidth="1"/>
    <col min="9989" max="9989" width="15.42578125" style="62" customWidth="1"/>
    <col min="9990" max="9990" width="16.140625" style="62" customWidth="1"/>
    <col min="9991" max="9991" width="18.42578125" style="62" customWidth="1"/>
    <col min="9992" max="9993" width="18.5703125" style="62" customWidth="1"/>
    <col min="9994" max="10240" width="9.140625" style="62"/>
    <col min="10241" max="10241" width="6.85546875" style="62" customWidth="1"/>
    <col min="10242" max="10242" width="8" style="62" customWidth="1"/>
    <col min="10243" max="10243" width="16.5703125" style="62" customWidth="1"/>
    <col min="10244" max="10244" width="13.85546875" style="62" customWidth="1"/>
    <col min="10245" max="10245" width="15.42578125" style="62" customWidth="1"/>
    <col min="10246" max="10246" width="16.140625" style="62" customWidth="1"/>
    <col min="10247" max="10247" width="18.42578125" style="62" customWidth="1"/>
    <col min="10248" max="10249" width="18.5703125" style="62" customWidth="1"/>
    <col min="10250" max="10496" width="9.140625" style="62"/>
    <col min="10497" max="10497" width="6.85546875" style="62" customWidth="1"/>
    <col min="10498" max="10498" width="8" style="62" customWidth="1"/>
    <col min="10499" max="10499" width="16.5703125" style="62" customWidth="1"/>
    <col min="10500" max="10500" width="13.85546875" style="62" customWidth="1"/>
    <col min="10501" max="10501" width="15.42578125" style="62" customWidth="1"/>
    <col min="10502" max="10502" width="16.140625" style="62" customWidth="1"/>
    <col min="10503" max="10503" width="18.42578125" style="62" customWidth="1"/>
    <col min="10504" max="10505" width="18.5703125" style="62" customWidth="1"/>
    <col min="10506" max="10752" width="9.140625" style="62"/>
    <col min="10753" max="10753" width="6.85546875" style="62" customWidth="1"/>
    <col min="10754" max="10754" width="8" style="62" customWidth="1"/>
    <col min="10755" max="10755" width="16.5703125" style="62" customWidth="1"/>
    <col min="10756" max="10756" width="13.85546875" style="62" customWidth="1"/>
    <col min="10757" max="10757" width="15.42578125" style="62" customWidth="1"/>
    <col min="10758" max="10758" width="16.140625" style="62" customWidth="1"/>
    <col min="10759" max="10759" width="18.42578125" style="62" customWidth="1"/>
    <col min="10760" max="10761" width="18.5703125" style="62" customWidth="1"/>
    <col min="10762" max="11008" width="9.140625" style="62"/>
    <col min="11009" max="11009" width="6.85546875" style="62" customWidth="1"/>
    <col min="11010" max="11010" width="8" style="62" customWidth="1"/>
    <col min="11011" max="11011" width="16.5703125" style="62" customWidth="1"/>
    <col min="11012" max="11012" width="13.85546875" style="62" customWidth="1"/>
    <col min="11013" max="11013" width="15.42578125" style="62" customWidth="1"/>
    <col min="11014" max="11014" width="16.140625" style="62" customWidth="1"/>
    <col min="11015" max="11015" width="18.42578125" style="62" customWidth="1"/>
    <col min="11016" max="11017" width="18.5703125" style="62" customWidth="1"/>
    <col min="11018" max="11264" width="9.140625" style="62"/>
    <col min="11265" max="11265" width="6.85546875" style="62" customWidth="1"/>
    <col min="11266" max="11266" width="8" style="62" customWidth="1"/>
    <col min="11267" max="11267" width="16.5703125" style="62" customWidth="1"/>
    <col min="11268" max="11268" width="13.85546875" style="62" customWidth="1"/>
    <col min="11269" max="11269" width="15.42578125" style="62" customWidth="1"/>
    <col min="11270" max="11270" width="16.140625" style="62" customWidth="1"/>
    <col min="11271" max="11271" width="18.42578125" style="62" customWidth="1"/>
    <col min="11272" max="11273" width="18.5703125" style="62" customWidth="1"/>
    <col min="11274" max="11520" width="9.140625" style="62"/>
    <col min="11521" max="11521" width="6.85546875" style="62" customWidth="1"/>
    <col min="11522" max="11522" width="8" style="62" customWidth="1"/>
    <col min="11523" max="11523" width="16.5703125" style="62" customWidth="1"/>
    <col min="11524" max="11524" width="13.85546875" style="62" customWidth="1"/>
    <col min="11525" max="11525" width="15.42578125" style="62" customWidth="1"/>
    <col min="11526" max="11526" width="16.140625" style="62" customWidth="1"/>
    <col min="11527" max="11527" width="18.42578125" style="62" customWidth="1"/>
    <col min="11528" max="11529" width="18.5703125" style="62" customWidth="1"/>
    <col min="11530" max="11776" width="9.140625" style="62"/>
    <col min="11777" max="11777" width="6.85546875" style="62" customWidth="1"/>
    <col min="11778" max="11778" width="8" style="62" customWidth="1"/>
    <col min="11779" max="11779" width="16.5703125" style="62" customWidth="1"/>
    <col min="11780" max="11780" width="13.85546875" style="62" customWidth="1"/>
    <col min="11781" max="11781" width="15.42578125" style="62" customWidth="1"/>
    <col min="11782" max="11782" width="16.140625" style="62" customWidth="1"/>
    <col min="11783" max="11783" width="18.42578125" style="62" customWidth="1"/>
    <col min="11784" max="11785" width="18.5703125" style="62" customWidth="1"/>
    <col min="11786" max="12032" width="9.140625" style="62"/>
    <col min="12033" max="12033" width="6.85546875" style="62" customWidth="1"/>
    <col min="12034" max="12034" width="8" style="62" customWidth="1"/>
    <col min="12035" max="12035" width="16.5703125" style="62" customWidth="1"/>
    <col min="12036" max="12036" width="13.85546875" style="62" customWidth="1"/>
    <col min="12037" max="12037" width="15.42578125" style="62" customWidth="1"/>
    <col min="12038" max="12038" width="16.140625" style="62" customWidth="1"/>
    <col min="12039" max="12039" width="18.42578125" style="62" customWidth="1"/>
    <col min="12040" max="12041" width="18.5703125" style="62" customWidth="1"/>
    <col min="12042" max="12288" width="9.140625" style="62"/>
    <col min="12289" max="12289" width="6.85546875" style="62" customWidth="1"/>
    <col min="12290" max="12290" width="8" style="62" customWidth="1"/>
    <col min="12291" max="12291" width="16.5703125" style="62" customWidth="1"/>
    <col min="12292" max="12292" width="13.85546875" style="62" customWidth="1"/>
    <col min="12293" max="12293" width="15.42578125" style="62" customWidth="1"/>
    <col min="12294" max="12294" width="16.140625" style="62" customWidth="1"/>
    <col min="12295" max="12295" width="18.42578125" style="62" customWidth="1"/>
    <col min="12296" max="12297" width="18.5703125" style="62" customWidth="1"/>
    <col min="12298" max="12544" width="9.140625" style="62"/>
    <col min="12545" max="12545" width="6.85546875" style="62" customWidth="1"/>
    <col min="12546" max="12546" width="8" style="62" customWidth="1"/>
    <col min="12547" max="12547" width="16.5703125" style="62" customWidth="1"/>
    <col min="12548" max="12548" width="13.85546875" style="62" customWidth="1"/>
    <col min="12549" max="12549" width="15.42578125" style="62" customWidth="1"/>
    <col min="12550" max="12550" width="16.140625" style="62" customWidth="1"/>
    <col min="12551" max="12551" width="18.42578125" style="62" customWidth="1"/>
    <col min="12552" max="12553" width="18.5703125" style="62" customWidth="1"/>
    <col min="12554" max="12800" width="9.140625" style="62"/>
    <col min="12801" max="12801" width="6.85546875" style="62" customWidth="1"/>
    <col min="12802" max="12802" width="8" style="62" customWidth="1"/>
    <col min="12803" max="12803" width="16.5703125" style="62" customWidth="1"/>
    <col min="12804" max="12804" width="13.85546875" style="62" customWidth="1"/>
    <col min="12805" max="12805" width="15.42578125" style="62" customWidth="1"/>
    <col min="12806" max="12806" width="16.140625" style="62" customWidth="1"/>
    <col min="12807" max="12807" width="18.42578125" style="62" customWidth="1"/>
    <col min="12808" max="12809" width="18.5703125" style="62" customWidth="1"/>
    <col min="12810" max="13056" width="9.140625" style="62"/>
    <col min="13057" max="13057" width="6.85546875" style="62" customWidth="1"/>
    <col min="13058" max="13058" width="8" style="62" customWidth="1"/>
    <col min="13059" max="13059" width="16.5703125" style="62" customWidth="1"/>
    <col min="13060" max="13060" width="13.85546875" style="62" customWidth="1"/>
    <col min="13061" max="13061" width="15.42578125" style="62" customWidth="1"/>
    <col min="13062" max="13062" width="16.140625" style="62" customWidth="1"/>
    <col min="13063" max="13063" width="18.42578125" style="62" customWidth="1"/>
    <col min="13064" max="13065" width="18.5703125" style="62" customWidth="1"/>
    <col min="13066" max="13312" width="9.140625" style="62"/>
    <col min="13313" max="13313" width="6.85546875" style="62" customWidth="1"/>
    <col min="13314" max="13314" width="8" style="62" customWidth="1"/>
    <col min="13315" max="13315" width="16.5703125" style="62" customWidth="1"/>
    <col min="13316" max="13316" width="13.85546875" style="62" customWidth="1"/>
    <col min="13317" max="13317" width="15.42578125" style="62" customWidth="1"/>
    <col min="13318" max="13318" width="16.140625" style="62" customWidth="1"/>
    <col min="13319" max="13319" width="18.42578125" style="62" customWidth="1"/>
    <col min="13320" max="13321" width="18.5703125" style="62" customWidth="1"/>
    <col min="13322" max="13568" width="9.140625" style="62"/>
    <col min="13569" max="13569" width="6.85546875" style="62" customWidth="1"/>
    <col min="13570" max="13570" width="8" style="62" customWidth="1"/>
    <col min="13571" max="13571" width="16.5703125" style="62" customWidth="1"/>
    <col min="13572" max="13572" width="13.85546875" style="62" customWidth="1"/>
    <col min="13573" max="13573" width="15.42578125" style="62" customWidth="1"/>
    <col min="13574" max="13574" width="16.140625" style="62" customWidth="1"/>
    <col min="13575" max="13575" width="18.42578125" style="62" customWidth="1"/>
    <col min="13576" max="13577" width="18.5703125" style="62" customWidth="1"/>
    <col min="13578" max="13824" width="9.140625" style="62"/>
    <col min="13825" max="13825" width="6.85546875" style="62" customWidth="1"/>
    <col min="13826" max="13826" width="8" style="62" customWidth="1"/>
    <col min="13827" max="13827" width="16.5703125" style="62" customWidth="1"/>
    <col min="13828" max="13828" width="13.85546875" style="62" customWidth="1"/>
    <col min="13829" max="13829" width="15.42578125" style="62" customWidth="1"/>
    <col min="13830" max="13830" width="16.140625" style="62" customWidth="1"/>
    <col min="13831" max="13831" width="18.42578125" style="62" customWidth="1"/>
    <col min="13832" max="13833" width="18.5703125" style="62" customWidth="1"/>
    <col min="13834" max="14080" width="9.140625" style="62"/>
    <col min="14081" max="14081" width="6.85546875" style="62" customWidth="1"/>
    <col min="14082" max="14082" width="8" style="62" customWidth="1"/>
    <col min="14083" max="14083" width="16.5703125" style="62" customWidth="1"/>
    <col min="14084" max="14084" width="13.85546875" style="62" customWidth="1"/>
    <col min="14085" max="14085" width="15.42578125" style="62" customWidth="1"/>
    <col min="14086" max="14086" width="16.140625" style="62" customWidth="1"/>
    <col min="14087" max="14087" width="18.42578125" style="62" customWidth="1"/>
    <col min="14088" max="14089" width="18.5703125" style="62" customWidth="1"/>
    <col min="14090" max="14336" width="9.140625" style="62"/>
    <col min="14337" max="14337" width="6.85546875" style="62" customWidth="1"/>
    <col min="14338" max="14338" width="8" style="62" customWidth="1"/>
    <col min="14339" max="14339" width="16.5703125" style="62" customWidth="1"/>
    <col min="14340" max="14340" width="13.85546875" style="62" customWidth="1"/>
    <col min="14341" max="14341" width="15.42578125" style="62" customWidth="1"/>
    <col min="14342" max="14342" width="16.140625" style="62" customWidth="1"/>
    <col min="14343" max="14343" width="18.42578125" style="62" customWidth="1"/>
    <col min="14344" max="14345" width="18.5703125" style="62" customWidth="1"/>
    <col min="14346" max="14592" width="9.140625" style="62"/>
    <col min="14593" max="14593" width="6.85546875" style="62" customWidth="1"/>
    <col min="14594" max="14594" width="8" style="62" customWidth="1"/>
    <col min="14595" max="14595" width="16.5703125" style="62" customWidth="1"/>
    <col min="14596" max="14596" width="13.85546875" style="62" customWidth="1"/>
    <col min="14597" max="14597" width="15.42578125" style="62" customWidth="1"/>
    <col min="14598" max="14598" width="16.140625" style="62" customWidth="1"/>
    <col min="14599" max="14599" width="18.42578125" style="62" customWidth="1"/>
    <col min="14600" max="14601" width="18.5703125" style="62" customWidth="1"/>
    <col min="14602" max="14848" width="9.140625" style="62"/>
    <col min="14849" max="14849" width="6.85546875" style="62" customWidth="1"/>
    <col min="14850" max="14850" width="8" style="62" customWidth="1"/>
    <col min="14851" max="14851" width="16.5703125" style="62" customWidth="1"/>
    <col min="14852" max="14852" width="13.85546875" style="62" customWidth="1"/>
    <col min="14853" max="14853" width="15.42578125" style="62" customWidth="1"/>
    <col min="14854" max="14854" width="16.140625" style="62" customWidth="1"/>
    <col min="14855" max="14855" width="18.42578125" style="62" customWidth="1"/>
    <col min="14856" max="14857" width="18.5703125" style="62" customWidth="1"/>
    <col min="14858" max="15104" width="9.140625" style="62"/>
    <col min="15105" max="15105" width="6.85546875" style="62" customWidth="1"/>
    <col min="15106" max="15106" width="8" style="62" customWidth="1"/>
    <col min="15107" max="15107" width="16.5703125" style="62" customWidth="1"/>
    <col min="15108" max="15108" width="13.85546875" style="62" customWidth="1"/>
    <col min="15109" max="15109" width="15.42578125" style="62" customWidth="1"/>
    <col min="15110" max="15110" width="16.140625" style="62" customWidth="1"/>
    <col min="15111" max="15111" width="18.42578125" style="62" customWidth="1"/>
    <col min="15112" max="15113" width="18.5703125" style="62" customWidth="1"/>
    <col min="15114" max="15360" width="9.140625" style="62"/>
    <col min="15361" max="15361" width="6.85546875" style="62" customWidth="1"/>
    <col min="15362" max="15362" width="8" style="62" customWidth="1"/>
    <col min="15363" max="15363" width="16.5703125" style="62" customWidth="1"/>
    <col min="15364" max="15364" width="13.85546875" style="62" customWidth="1"/>
    <col min="15365" max="15365" width="15.42578125" style="62" customWidth="1"/>
    <col min="15366" max="15366" width="16.140625" style="62" customWidth="1"/>
    <col min="15367" max="15367" width="18.42578125" style="62" customWidth="1"/>
    <col min="15368" max="15369" width="18.5703125" style="62" customWidth="1"/>
    <col min="15370" max="15616" width="9.140625" style="62"/>
    <col min="15617" max="15617" width="6.85546875" style="62" customWidth="1"/>
    <col min="15618" max="15618" width="8" style="62" customWidth="1"/>
    <col min="15619" max="15619" width="16.5703125" style="62" customWidth="1"/>
    <col min="15620" max="15620" width="13.85546875" style="62" customWidth="1"/>
    <col min="15621" max="15621" width="15.42578125" style="62" customWidth="1"/>
    <col min="15622" max="15622" width="16.140625" style="62" customWidth="1"/>
    <col min="15623" max="15623" width="18.42578125" style="62" customWidth="1"/>
    <col min="15624" max="15625" width="18.5703125" style="62" customWidth="1"/>
    <col min="15626" max="15872" width="9.140625" style="62"/>
    <col min="15873" max="15873" width="6.85546875" style="62" customWidth="1"/>
    <col min="15874" max="15874" width="8" style="62" customWidth="1"/>
    <col min="15875" max="15875" width="16.5703125" style="62" customWidth="1"/>
    <col min="15876" max="15876" width="13.85546875" style="62" customWidth="1"/>
    <col min="15877" max="15877" width="15.42578125" style="62" customWidth="1"/>
    <col min="15878" max="15878" width="16.140625" style="62" customWidth="1"/>
    <col min="15879" max="15879" width="18.42578125" style="62" customWidth="1"/>
    <col min="15880" max="15881" width="18.5703125" style="62" customWidth="1"/>
    <col min="15882" max="16128" width="9.140625" style="62"/>
    <col min="16129" max="16129" width="6.85546875" style="62" customWidth="1"/>
    <col min="16130" max="16130" width="8" style="62" customWidth="1"/>
    <col min="16131" max="16131" width="16.5703125" style="62" customWidth="1"/>
    <col min="16132" max="16132" width="13.85546875" style="62" customWidth="1"/>
    <col min="16133" max="16133" width="15.42578125" style="62" customWidth="1"/>
    <col min="16134" max="16134" width="16.140625" style="62" customWidth="1"/>
    <col min="16135" max="16135" width="18.42578125" style="62" customWidth="1"/>
    <col min="16136" max="16137" width="18.5703125" style="62" customWidth="1"/>
    <col min="16138" max="16384" width="9.140625" style="62"/>
  </cols>
  <sheetData>
    <row r="1" spans="1:10" x14ac:dyDescent="0.2">
      <c r="A1" s="30"/>
      <c r="B1" s="30"/>
      <c r="C1" s="30"/>
      <c r="D1" s="30"/>
      <c r="E1" s="31"/>
      <c r="F1" s="31"/>
      <c r="G1" s="31"/>
    </row>
    <row r="2" spans="1:10" ht="18.75" x14ac:dyDescent="0.3">
      <c r="A2" s="28" t="s">
        <v>75</v>
      </c>
      <c r="B2" s="28"/>
      <c r="C2" s="28"/>
      <c r="D2" s="28"/>
      <c r="E2" s="28"/>
      <c r="F2" s="28"/>
      <c r="G2" s="28"/>
    </row>
    <row r="3" spans="1:10" ht="13.5" thickBot="1" x14ac:dyDescent="0.25">
      <c r="A3" s="29"/>
      <c r="B3" s="29"/>
      <c r="C3" s="29"/>
      <c r="D3" s="30"/>
      <c r="E3" s="31"/>
      <c r="F3" s="31"/>
      <c r="G3" s="30"/>
    </row>
    <row r="4" spans="1:10" ht="13.5" thickBot="1" x14ac:dyDescent="0.25">
      <c r="A4" s="129" t="s">
        <v>24</v>
      </c>
      <c r="B4" s="130" t="s">
        <v>25</v>
      </c>
      <c r="C4" s="129" t="s">
        <v>27</v>
      </c>
      <c r="D4" s="131" t="s">
        <v>76</v>
      </c>
      <c r="E4" s="131"/>
      <c r="F4" s="129" t="s">
        <v>28</v>
      </c>
      <c r="G4" s="151" t="s">
        <v>29</v>
      </c>
    </row>
    <row r="5" spans="1:10" x14ac:dyDescent="0.2">
      <c r="A5" s="106">
        <v>2219</v>
      </c>
      <c r="B5" s="133">
        <v>6121</v>
      </c>
      <c r="C5" s="134" t="s">
        <v>77</v>
      </c>
      <c r="D5" s="135" t="s">
        <v>78</v>
      </c>
      <c r="E5" s="136"/>
      <c r="F5" s="42">
        <v>1500000</v>
      </c>
      <c r="G5" s="103">
        <v>1493444.14</v>
      </c>
      <c r="I5" s="63"/>
    </row>
    <row r="6" spans="1:10" x14ac:dyDescent="0.2">
      <c r="A6" s="106">
        <v>2219</v>
      </c>
      <c r="B6" s="133">
        <v>6121</v>
      </c>
      <c r="C6" s="134" t="s">
        <v>79</v>
      </c>
      <c r="D6" s="100" t="s">
        <v>80</v>
      </c>
      <c r="E6" s="101"/>
      <c r="F6" s="42">
        <v>5500000</v>
      </c>
      <c r="G6" s="109">
        <v>5498177.6299999999</v>
      </c>
      <c r="I6" s="63"/>
    </row>
    <row r="7" spans="1:10" ht="13.5" thickBot="1" x14ac:dyDescent="0.25">
      <c r="A7" s="106">
        <v>2219</v>
      </c>
      <c r="B7" s="133">
        <v>6121</v>
      </c>
      <c r="C7" s="134" t="s">
        <v>81</v>
      </c>
      <c r="D7" s="137" t="s">
        <v>82</v>
      </c>
      <c r="E7" s="138"/>
      <c r="F7" s="42">
        <v>3000000</v>
      </c>
      <c r="G7" s="109">
        <v>2999999.69</v>
      </c>
      <c r="I7" s="63"/>
    </row>
    <row r="8" spans="1:10" ht="13.5" thickBot="1" x14ac:dyDescent="0.25">
      <c r="A8" s="152" t="s">
        <v>83</v>
      </c>
      <c r="B8" s="153"/>
      <c r="C8" s="153"/>
      <c r="D8" s="153"/>
      <c r="E8" s="154"/>
      <c r="F8" s="155">
        <f>SUM(F5:F7)</f>
        <v>10000000</v>
      </c>
      <c r="G8" s="156">
        <f>SUM(G5:G7)</f>
        <v>9991621.459999999</v>
      </c>
      <c r="H8" s="63"/>
      <c r="I8" s="63"/>
    </row>
    <row r="9" spans="1:10" ht="13.5" thickBot="1" x14ac:dyDescent="0.25">
      <c r="A9" s="139">
        <v>2219</v>
      </c>
      <c r="B9" s="140">
        <v>2329</v>
      </c>
      <c r="C9" s="141" t="s">
        <v>84</v>
      </c>
      <c r="D9" s="142" t="s">
        <v>85</v>
      </c>
      <c r="E9" s="143"/>
      <c r="F9" s="144">
        <v>0</v>
      </c>
      <c r="G9" s="145" t="s">
        <v>86</v>
      </c>
      <c r="H9" s="63"/>
      <c r="I9" s="63"/>
    </row>
    <row r="10" spans="1:10" ht="13.5" thickBot="1" x14ac:dyDescent="0.25">
      <c r="A10" s="157" t="s">
        <v>87</v>
      </c>
      <c r="B10" s="158"/>
      <c r="C10" s="158"/>
      <c r="D10" s="153"/>
      <c r="E10" s="153"/>
      <c r="F10" s="159"/>
      <c r="G10" s="160">
        <v>4940</v>
      </c>
      <c r="H10" s="63"/>
      <c r="I10" s="63"/>
    </row>
    <row r="11" spans="1:10" x14ac:dyDescent="0.2">
      <c r="F11" s="63"/>
      <c r="I11" s="63"/>
    </row>
    <row r="12" spans="1:10" x14ac:dyDescent="0.2">
      <c r="A12" s="64" t="s">
        <v>88</v>
      </c>
      <c r="B12" s="64"/>
      <c r="C12" s="64"/>
      <c r="D12" s="64"/>
      <c r="F12" s="65"/>
      <c r="G12" s="65">
        <v>3741793.03</v>
      </c>
      <c r="H12" s="65"/>
      <c r="I12" s="114"/>
    </row>
    <row r="13" spans="1:10" x14ac:dyDescent="0.2">
      <c r="A13" s="64" t="s">
        <v>66</v>
      </c>
      <c r="B13" s="64"/>
      <c r="C13" s="64"/>
      <c r="D13" s="64"/>
      <c r="F13" s="67"/>
      <c r="G13" s="115">
        <v>10831132.27</v>
      </c>
      <c r="H13" s="115"/>
      <c r="I13" s="116"/>
      <c r="J13" s="63"/>
    </row>
    <row r="14" spans="1:10" x14ac:dyDescent="0.2">
      <c r="A14" s="69" t="s">
        <v>89</v>
      </c>
      <c r="B14" s="69"/>
      <c r="C14" s="69"/>
      <c r="D14" s="69"/>
      <c r="F14" s="67"/>
      <c r="G14" s="70">
        <f>SUM(G12:G13)</f>
        <v>14572925.299999999</v>
      </c>
      <c r="I14" s="63"/>
      <c r="J14" s="63"/>
    </row>
    <row r="15" spans="1:10" x14ac:dyDescent="0.2">
      <c r="A15" s="69"/>
      <c r="B15" s="69"/>
      <c r="C15" s="69"/>
      <c r="D15" s="69"/>
      <c r="F15" s="67"/>
      <c r="G15" s="67"/>
      <c r="H15" s="63"/>
      <c r="I15" s="63"/>
      <c r="J15" s="63"/>
    </row>
    <row r="16" spans="1:10" x14ac:dyDescent="0.2">
      <c r="A16" s="72" t="s">
        <v>90</v>
      </c>
      <c r="B16" s="72"/>
      <c r="C16" s="72"/>
      <c r="D16" s="72"/>
      <c r="F16" s="73"/>
      <c r="G16" s="146">
        <v>-9991621.4600000009</v>
      </c>
      <c r="H16" s="63"/>
      <c r="I16" s="147"/>
      <c r="J16" s="147"/>
    </row>
    <row r="17" spans="1:10" x14ac:dyDescent="0.2">
      <c r="A17" s="117" t="s">
        <v>91</v>
      </c>
      <c r="B17" s="117"/>
      <c r="C17" s="117"/>
      <c r="D17" s="117"/>
      <c r="F17" s="73"/>
      <c r="G17" s="146">
        <v>4940</v>
      </c>
      <c r="H17" s="63"/>
      <c r="I17" s="148"/>
      <c r="J17" s="148"/>
    </row>
    <row r="18" spans="1:10" x14ac:dyDescent="0.2">
      <c r="A18" s="72" t="s">
        <v>92</v>
      </c>
      <c r="B18" s="72"/>
      <c r="C18" s="72"/>
      <c r="D18" s="72"/>
      <c r="F18" s="74"/>
      <c r="G18" s="74">
        <v>9057.5400000000009</v>
      </c>
      <c r="H18" s="63"/>
      <c r="I18" s="149"/>
      <c r="J18" s="149"/>
    </row>
    <row r="19" spans="1:10" x14ac:dyDescent="0.2">
      <c r="A19" s="72" t="s">
        <v>93</v>
      </c>
      <c r="B19" s="72"/>
      <c r="C19" s="72"/>
      <c r="D19" s="72"/>
      <c r="F19" s="74"/>
      <c r="G19" s="74">
        <v>-99.8</v>
      </c>
      <c r="H19" s="63"/>
      <c r="I19" s="149"/>
      <c r="J19" s="149"/>
    </row>
    <row r="20" spans="1:10" x14ac:dyDescent="0.2">
      <c r="A20" s="72" t="s">
        <v>72</v>
      </c>
      <c r="B20" s="72"/>
      <c r="C20" s="72"/>
      <c r="D20" s="72"/>
      <c r="F20" s="73"/>
      <c r="G20" s="73">
        <f>SUM(G14:G19)</f>
        <v>4595201.5799999982</v>
      </c>
      <c r="H20" s="63"/>
      <c r="I20" s="63"/>
      <c r="J20" s="63"/>
    </row>
    <row r="21" spans="1:10" x14ac:dyDescent="0.2">
      <c r="A21" s="64"/>
      <c r="B21" s="64"/>
      <c r="C21" s="64"/>
      <c r="D21" s="64"/>
      <c r="F21" s="150"/>
      <c r="G21" s="150"/>
      <c r="H21" s="63"/>
      <c r="I21" s="63"/>
      <c r="J21" s="63"/>
    </row>
    <row r="22" spans="1:10" x14ac:dyDescent="0.2">
      <c r="A22" s="69"/>
      <c r="B22" s="69"/>
      <c r="C22" s="69"/>
      <c r="D22" s="69"/>
      <c r="F22" s="70"/>
      <c r="G22" s="70"/>
      <c r="H22" s="63"/>
      <c r="I22" s="63"/>
      <c r="J22" s="63"/>
    </row>
    <row r="23" spans="1:10" x14ac:dyDescent="0.2">
      <c r="A23" s="117" t="s">
        <v>73</v>
      </c>
      <c r="B23" s="117"/>
      <c r="C23" s="117"/>
      <c r="D23" s="117"/>
      <c r="F23" s="70"/>
      <c r="G23" s="118"/>
      <c r="H23" s="63"/>
      <c r="I23" s="63"/>
      <c r="J23" s="63"/>
    </row>
    <row r="24" spans="1:10" x14ac:dyDescent="0.2">
      <c r="A24" s="119"/>
      <c r="B24" s="119"/>
      <c r="C24" s="119"/>
      <c r="D24" s="119"/>
      <c r="E24" s="119"/>
      <c r="F24" s="119"/>
      <c r="G24" s="119"/>
      <c r="H24" s="63"/>
      <c r="I24" s="63"/>
      <c r="J24" s="63"/>
    </row>
    <row r="25" spans="1:10" x14ac:dyDescent="0.2">
      <c r="A25" s="72" t="s">
        <v>74</v>
      </c>
      <c r="B25" s="72"/>
      <c r="C25" s="72"/>
      <c r="D25" s="72"/>
      <c r="E25" s="72"/>
      <c r="F25" s="72"/>
      <c r="G25" s="72"/>
      <c r="H25" s="63"/>
      <c r="I25" s="63"/>
      <c r="J25" s="63"/>
    </row>
    <row r="26" spans="1:10" x14ac:dyDescent="0.2">
      <c r="G26" s="63"/>
      <c r="H26" s="63"/>
      <c r="I26" s="63"/>
      <c r="J26" s="63"/>
    </row>
    <row r="27" spans="1:10" x14ac:dyDescent="0.2">
      <c r="G27" s="63"/>
      <c r="H27" s="63"/>
      <c r="I27" s="63"/>
      <c r="J27" s="63"/>
    </row>
    <row r="28" spans="1:10" x14ac:dyDescent="0.2">
      <c r="F28" s="63"/>
      <c r="G28" s="120"/>
      <c r="H28" s="121"/>
      <c r="I28" s="63"/>
      <c r="J28" s="63"/>
    </row>
    <row r="29" spans="1:10" x14ac:dyDescent="0.2">
      <c r="F29" s="63"/>
      <c r="G29" s="122"/>
      <c r="H29" s="122"/>
      <c r="I29" s="63"/>
      <c r="J29" s="63"/>
    </row>
    <row r="30" spans="1:10" x14ac:dyDescent="0.2">
      <c r="F30" s="63"/>
      <c r="G30" s="123"/>
      <c r="H30" s="123"/>
      <c r="I30" s="63"/>
    </row>
    <row r="31" spans="1:10" x14ac:dyDescent="0.2">
      <c r="F31" s="63"/>
      <c r="G31" s="123"/>
      <c r="H31" s="123"/>
    </row>
    <row r="32" spans="1:10" x14ac:dyDescent="0.2">
      <c r="F32" s="63"/>
      <c r="G32" s="63"/>
      <c r="H32" s="63"/>
    </row>
    <row r="33" spans="6:9" x14ac:dyDescent="0.2">
      <c r="F33" s="63"/>
      <c r="G33" s="63"/>
      <c r="I33" s="63"/>
    </row>
    <row r="34" spans="6:9" x14ac:dyDescent="0.2">
      <c r="F34" s="63"/>
      <c r="G34" s="63"/>
      <c r="I34" s="63"/>
    </row>
    <row r="35" spans="6:9" x14ac:dyDescent="0.2">
      <c r="F35" s="63"/>
      <c r="G35" s="63"/>
      <c r="I35" s="63"/>
    </row>
    <row r="36" spans="6:9" x14ac:dyDescent="0.2">
      <c r="F36" s="63"/>
      <c r="G36" s="63"/>
      <c r="I36" s="63"/>
    </row>
    <row r="37" spans="6:9" x14ac:dyDescent="0.2">
      <c r="F37" s="63"/>
      <c r="G37" s="63"/>
      <c r="I37" s="63"/>
    </row>
    <row r="38" spans="6:9" x14ac:dyDescent="0.2">
      <c r="G38" s="63"/>
      <c r="I38" s="63"/>
    </row>
    <row r="39" spans="6:9" x14ac:dyDescent="0.2">
      <c r="G39" s="63"/>
    </row>
  </sheetData>
  <mergeCells count="24">
    <mergeCell ref="A24:G24"/>
    <mergeCell ref="A25:G25"/>
    <mergeCell ref="G29:H29"/>
    <mergeCell ref="G30:H30"/>
    <mergeCell ref="G31:H31"/>
    <mergeCell ref="A18:D18"/>
    <mergeCell ref="I18:J18"/>
    <mergeCell ref="A19:D19"/>
    <mergeCell ref="I19:J19"/>
    <mergeCell ref="A20:D20"/>
    <mergeCell ref="A21:D21"/>
    <mergeCell ref="F21:G21"/>
    <mergeCell ref="D9:E9"/>
    <mergeCell ref="D10:E10"/>
    <mergeCell ref="A12:D12"/>
    <mergeCell ref="A13:D13"/>
    <mergeCell ref="A16:D16"/>
    <mergeCell ref="I16:J16"/>
    <mergeCell ref="A2:G2"/>
    <mergeCell ref="D4:E4"/>
    <mergeCell ref="D5:E5"/>
    <mergeCell ref="D6:E6"/>
    <mergeCell ref="D7:E7"/>
    <mergeCell ref="A8:E8"/>
  </mergeCells>
  <pageMargins left="0.78740157499999996" right="0.78740157499999996" top="0.984251969" bottom="0.984251969" header="0.4921259845" footer="0.4921259845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9"/>
  <sheetViews>
    <sheetView topLeftCell="A4" zoomScaleNormal="100" workbookViewId="0">
      <selection activeCell="G20" sqref="A20:G20"/>
    </sheetView>
  </sheetViews>
  <sheetFormatPr defaultRowHeight="12.75" x14ac:dyDescent="0.2"/>
  <cols>
    <col min="1" max="1" width="6.28515625" style="62" customWidth="1"/>
    <col min="2" max="2" width="7.5703125" style="62" customWidth="1"/>
    <col min="3" max="3" width="15.7109375" style="62" customWidth="1"/>
    <col min="4" max="4" width="13.85546875" style="62" customWidth="1"/>
    <col min="5" max="5" width="17.42578125" style="62" customWidth="1"/>
    <col min="6" max="6" width="14.7109375" style="62" customWidth="1"/>
    <col min="7" max="7" width="16.42578125" style="62" customWidth="1"/>
    <col min="8" max="9" width="18.5703125" style="62" customWidth="1"/>
    <col min="10" max="256" width="9.140625" style="62"/>
    <col min="257" max="257" width="6.28515625" style="62" customWidth="1"/>
    <col min="258" max="258" width="7.5703125" style="62" customWidth="1"/>
    <col min="259" max="259" width="15.7109375" style="62" customWidth="1"/>
    <col min="260" max="260" width="13.85546875" style="62" customWidth="1"/>
    <col min="261" max="261" width="17.42578125" style="62" customWidth="1"/>
    <col min="262" max="262" width="14.7109375" style="62" customWidth="1"/>
    <col min="263" max="263" width="16.42578125" style="62" customWidth="1"/>
    <col min="264" max="265" width="18.5703125" style="62" customWidth="1"/>
    <col min="266" max="512" width="9.140625" style="62"/>
    <col min="513" max="513" width="6.28515625" style="62" customWidth="1"/>
    <col min="514" max="514" width="7.5703125" style="62" customWidth="1"/>
    <col min="515" max="515" width="15.7109375" style="62" customWidth="1"/>
    <col min="516" max="516" width="13.85546875" style="62" customWidth="1"/>
    <col min="517" max="517" width="17.42578125" style="62" customWidth="1"/>
    <col min="518" max="518" width="14.7109375" style="62" customWidth="1"/>
    <col min="519" max="519" width="16.42578125" style="62" customWidth="1"/>
    <col min="520" max="521" width="18.5703125" style="62" customWidth="1"/>
    <col min="522" max="768" width="9.140625" style="62"/>
    <col min="769" max="769" width="6.28515625" style="62" customWidth="1"/>
    <col min="770" max="770" width="7.5703125" style="62" customWidth="1"/>
    <col min="771" max="771" width="15.7109375" style="62" customWidth="1"/>
    <col min="772" max="772" width="13.85546875" style="62" customWidth="1"/>
    <col min="773" max="773" width="17.42578125" style="62" customWidth="1"/>
    <col min="774" max="774" width="14.7109375" style="62" customWidth="1"/>
    <col min="775" max="775" width="16.42578125" style="62" customWidth="1"/>
    <col min="776" max="777" width="18.5703125" style="62" customWidth="1"/>
    <col min="778" max="1024" width="9.140625" style="62"/>
    <col min="1025" max="1025" width="6.28515625" style="62" customWidth="1"/>
    <col min="1026" max="1026" width="7.5703125" style="62" customWidth="1"/>
    <col min="1027" max="1027" width="15.7109375" style="62" customWidth="1"/>
    <col min="1028" max="1028" width="13.85546875" style="62" customWidth="1"/>
    <col min="1029" max="1029" width="17.42578125" style="62" customWidth="1"/>
    <col min="1030" max="1030" width="14.7109375" style="62" customWidth="1"/>
    <col min="1031" max="1031" width="16.42578125" style="62" customWidth="1"/>
    <col min="1032" max="1033" width="18.5703125" style="62" customWidth="1"/>
    <col min="1034" max="1280" width="9.140625" style="62"/>
    <col min="1281" max="1281" width="6.28515625" style="62" customWidth="1"/>
    <col min="1282" max="1282" width="7.5703125" style="62" customWidth="1"/>
    <col min="1283" max="1283" width="15.7109375" style="62" customWidth="1"/>
    <col min="1284" max="1284" width="13.85546875" style="62" customWidth="1"/>
    <col min="1285" max="1285" width="17.42578125" style="62" customWidth="1"/>
    <col min="1286" max="1286" width="14.7109375" style="62" customWidth="1"/>
    <col min="1287" max="1287" width="16.42578125" style="62" customWidth="1"/>
    <col min="1288" max="1289" width="18.5703125" style="62" customWidth="1"/>
    <col min="1290" max="1536" width="9.140625" style="62"/>
    <col min="1537" max="1537" width="6.28515625" style="62" customWidth="1"/>
    <col min="1538" max="1538" width="7.5703125" style="62" customWidth="1"/>
    <col min="1539" max="1539" width="15.7109375" style="62" customWidth="1"/>
    <col min="1540" max="1540" width="13.85546875" style="62" customWidth="1"/>
    <col min="1541" max="1541" width="17.42578125" style="62" customWidth="1"/>
    <col min="1542" max="1542" width="14.7109375" style="62" customWidth="1"/>
    <col min="1543" max="1543" width="16.42578125" style="62" customWidth="1"/>
    <col min="1544" max="1545" width="18.5703125" style="62" customWidth="1"/>
    <col min="1546" max="1792" width="9.140625" style="62"/>
    <col min="1793" max="1793" width="6.28515625" style="62" customWidth="1"/>
    <col min="1794" max="1794" width="7.5703125" style="62" customWidth="1"/>
    <col min="1795" max="1795" width="15.7109375" style="62" customWidth="1"/>
    <col min="1796" max="1796" width="13.85546875" style="62" customWidth="1"/>
    <col min="1797" max="1797" width="17.42578125" style="62" customWidth="1"/>
    <col min="1798" max="1798" width="14.7109375" style="62" customWidth="1"/>
    <col min="1799" max="1799" width="16.42578125" style="62" customWidth="1"/>
    <col min="1800" max="1801" width="18.5703125" style="62" customWidth="1"/>
    <col min="1802" max="2048" width="9.140625" style="62"/>
    <col min="2049" max="2049" width="6.28515625" style="62" customWidth="1"/>
    <col min="2050" max="2050" width="7.5703125" style="62" customWidth="1"/>
    <col min="2051" max="2051" width="15.7109375" style="62" customWidth="1"/>
    <col min="2052" max="2052" width="13.85546875" style="62" customWidth="1"/>
    <col min="2053" max="2053" width="17.42578125" style="62" customWidth="1"/>
    <col min="2054" max="2054" width="14.7109375" style="62" customWidth="1"/>
    <col min="2055" max="2055" width="16.42578125" style="62" customWidth="1"/>
    <col min="2056" max="2057" width="18.5703125" style="62" customWidth="1"/>
    <col min="2058" max="2304" width="9.140625" style="62"/>
    <col min="2305" max="2305" width="6.28515625" style="62" customWidth="1"/>
    <col min="2306" max="2306" width="7.5703125" style="62" customWidth="1"/>
    <col min="2307" max="2307" width="15.7109375" style="62" customWidth="1"/>
    <col min="2308" max="2308" width="13.85546875" style="62" customWidth="1"/>
    <col min="2309" max="2309" width="17.42578125" style="62" customWidth="1"/>
    <col min="2310" max="2310" width="14.7109375" style="62" customWidth="1"/>
    <col min="2311" max="2311" width="16.42578125" style="62" customWidth="1"/>
    <col min="2312" max="2313" width="18.5703125" style="62" customWidth="1"/>
    <col min="2314" max="2560" width="9.140625" style="62"/>
    <col min="2561" max="2561" width="6.28515625" style="62" customWidth="1"/>
    <col min="2562" max="2562" width="7.5703125" style="62" customWidth="1"/>
    <col min="2563" max="2563" width="15.7109375" style="62" customWidth="1"/>
    <col min="2564" max="2564" width="13.85546875" style="62" customWidth="1"/>
    <col min="2565" max="2565" width="17.42578125" style="62" customWidth="1"/>
    <col min="2566" max="2566" width="14.7109375" style="62" customWidth="1"/>
    <col min="2567" max="2567" width="16.42578125" style="62" customWidth="1"/>
    <col min="2568" max="2569" width="18.5703125" style="62" customWidth="1"/>
    <col min="2570" max="2816" width="9.140625" style="62"/>
    <col min="2817" max="2817" width="6.28515625" style="62" customWidth="1"/>
    <col min="2818" max="2818" width="7.5703125" style="62" customWidth="1"/>
    <col min="2819" max="2819" width="15.7109375" style="62" customWidth="1"/>
    <col min="2820" max="2820" width="13.85546875" style="62" customWidth="1"/>
    <col min="2821" max="2821" width="17.42578125" style="62" customWidth="1"/>
    <col min="2822" max="2822" width="14.7109375" style="62" customWidth="1"/>
    <col min="2823" max="2823" width="16.42578125" style="62" customWidth="1"/>
    <col min="2824" max="2825" width="18.5703125" style="62" customWidth="1"/>
    <col min="2826" max="3072" width="9.140625" style="62"/>
    <col min="3073" max="3073" width="6.28515625" style="62" customWidth="1"/>
    <col min="3074" max="3074" width="7.5703125" style="62" customWidth="1"/>
    <col min="3075" max="3075" width="15.7109375" style="62" customWidth="1"/>
    <col min="3076" max="3076" width="13.85546875" style="62" customWidth="1"/>
    <col min="3077" max="3077" width="17.42578125" style="62" customWidth="1"/>
    <col min="3078" max="3078" width="14.7109375" style="62" customWidth="1"/>
    <col min="3079" max="3079" width="16.42578125" style="62" customWidth="1"/>
    <col min="3080" max="3081" width="18.5703125" style="62" customWidth="1"/>
    <col min="3082" max="3328" width="9.140625" style="62"/>
    <col min="3329" max="3329" width="6.28515625" style="62" customWidth="1"/>
    <col min="3330" max="3330" width="7.5703125" style="62" customWidth="1"/>
    <col min="3331" max="3331" width="15.7109375" style="62" customWidth="1"/>
    <col min="3332" max="3332" width="13.85546875" style="62" customWidth="1"/>
    <col min="3333" max="3333" width="17.42578125" style="62" customWidth="1"/>
    <col min="3334" max="3334" width="14.7109375" style="62" customWidth="1"/>
    <col min="3335" max="3335" width="16.42578125" style="62" customWidth="1"/>
    <col min="3336" max="3337" width="18.5703125" style="62" customWidth="1"/>
    <col min="3338" max="3584" width="9.140625" style="62"/>
    <col min="3585" max="3585" width="6.28515625" style="62" customWidth="1"/>
    <col min="3586" max="3586" width="7.5703125" style="62" customWidth="1"/>
    <col min="3587" max="3587" width="15.7109375" style="62" customWidth="1"/>
    <col min="3588" max="3588" width="13.85546875" style="62" customWidth="1"/>
    <col min="3589" max="3589" width="17.42578125" style="62" customWidth="1"/>
    <col min="3590" max="3590" width="14.7109375" style="62" customWidth="1"/>
    <col min="3591" max="3591" width="16.42578125" style="62" customWidth="1"/>
    <col min="3592" max="3593" width="18.5703125" style="62" customWidth="1"/>
    <col min="3594" max="3840" width="9.140625" style="62"/>
    <col min="3841" max="3841" width="6.28515625" style="62" customWidth="1"/>
    <col min="3842" max="3842" width="7.5703125" style="62" customWidth="1"/>
    <col min="3843" max="3843" width="15.7109375" style="62" customWidth="1"/>
    <col min="3844" max="3844" width="13.85546875" style="62" customWidth="1"/>
    <col min="3845" max="3845" width="17.42578125" style="62" customWidth="1"/>
    <col min="3846" max="3846" width="14.7109375" style="62" customWidth="1"/>
    <col min="3847" max="3847" width="16.42578125" style="62" customWidth="1"/>
    <col min="3848" max="3849" width="18.5703125" style="62" customWidth="1"/>
    <col min="3850" max="4096" width="9.140625" style="62"/>
    <col min="4097" max="4097" width="6.28515625" style="62" customWidth="1"/>
    <col min="4098" max="4098" width="7.5703125" style="62" customWidth="1"/>
    <col min="4099" max="4099" width="15.7109375" style="62" customWidth="1"/>
    <col min="4100" max="4100" width="13.85546875" style="62" customWidth="1"/>
    <col min="4101" max="4101" width="17.42578125" style="62" customWidth="1"/>
    <col min="4102" max="4102" width="14.7109375" style="62" customWidth="1"/>
    <col min="4103" max="4103" width="16.42578125" style="62" customWidth="1"/>
    <col min="4104" max="4105" width="18.5703125" style="62" customWidth="1"/>
    <col min="4106" max="4352" width="9.140625" style="62"/>
    <col min="4353" max="4353" width="6.28515625" style="62" customWidth="1"/>
    <col min="4354" max="4354" width="7.5703125" style="62" customWidth="1"/>
    <col min="4355" max="4355" width="15.7109375" style="62" customWidth="1"/>
    <col min="4356" max="4356" width="13.85546875" style="62" customWidth="1"/>
    <col min="4357" max="4357" width="17.42578125" style="62" customWidth="1"/>
    <col min="4358" max="4358" width="14.7109375" style="62" customWidth="1"/>
    <col min="4359" max="4359" width="16.42578125" style="62" customWidth="1"/>
    <col min="4360" max="4361" width="18.5703125" style="62" customWidth="1"/>
    <col min="4362" max="4608" width="9.140625" style="62"/>
    <col min="4609" max="4609" width="6.28515625" style="62" customWidth="1"/>
    <col min="4610" max="4610" width="7.5703125" style="62" customWidth="1"/>
    <col min="4611" max="4611" width="15.7109375" style="62" customWidth="1"/>
    <col min="4612" max="4612" width="13.85546875" style="62" customWidth="1"/>
    <col min="4613" max="4613" width="17.42578125" style="62" customWidth="1"/>
    <col min="4614" max="4614" width="14.7109375" style="62" customWidth="1"/>
    <col min="4615" max="4615" width="16.42578125" style="62" customWidth="1"/>
    <col min="4616" max="4617" width="18.5703125" style="62" customWidth="1"/>
    <col min="4618" max="4864" width="9.140625" style="62"/>
    <col min="4865" max="4865" width="6.28515625" style="62" customWidth="1"/>
    <col min="4866" max="4866" width="7.5703125" style="62" customWidth="1"/>
    <col min="4867" max="4867" width="15.7109375" style="62" customWidth="1"/>
    <col min="4868" max="4868" width="13.85546875" style="62" customWidth="1"/>
    <col min="4869" max="4869" width="17.42578125" style="62" customWidth="1"/>
    <col min="4870" max="4870" width="14.7109375" style="62" customWidth="1"/>
    <col min="4871" max="4871" width="16.42578125" style="62" customWidth="1"/>
    <col min="4872" max="4873" width="18.5703125" style="62" customWidth="1"/>
    <col min="4874" max="5120" width="9.140625" style="62"/>
    <col min="5121" max="5121" width="6.28515625" style="62" customWidth="1"/>
    <col min="5122" max="5122" width="7.5703125" style="62" customWidth="1"/>
    <col min="5123" max="5123" width="15.7109375" style="62" customWidth="1"/>
    <col min="5124" max="5124" width="13.85546875" style="62" customWidth="1"/>
    <col min="5125" max="5125" width="17.42578125" style="62" customWidth="1"/>
    <col min="5126" max="5126" width="14.7109375" style="62" customWidth="1"/>
    <col min="5127" max="5127" width="16.42578125" style="62" customWidth="1"/>
    <col min="5128" max="5129" width="18.5703125" style="62" customWidth="1"/>
    <col min="5130" max="5376" width="9.140625" style="62"/>
    <col min="5377" max="5377" width="6.28515625" style="62" customWidth="1"/>
    <col min="5378" max="5378" width="7.5703125" style="62" customWidth="1"/>
    <col min="5379" max="5379" width="15.7109375" style="62" customWidth="1"/>
    <col min="5380" max="5380" width="13.85546875" style="62" customWidth="1"/>
    <col min="5381" max="5381" width="17.42578125" style="62" customWidth="1"/>
    <col min="5382" max="5382" width="14.7109375" style="62" customWidth="1"/>
    <col min="5383" max="5383" width="16.42578125" style="62" customWidth="1"/>
    <col min="5384" max="5385" width="18.5703125" style="62" customWidth="1"/>
    <col min="5386" max="5632" width="9.140625" style="62"/>
    <col min="5633" max="5633" width="6.28515625" style="62" customWidth="1"/>
    <col min="5634" max="5634" width="7.5703125" style="62" customWidth="1"/>
    <col min="5635" max="5635" width="15.7109375" style="62" customWidth="1"/>
    <col min="5636" max="5636" width="13.85546875" style="62" customWidth="1"/>
    <col min="5637" max="5637" width="17.42578125" style="62" customWidth="1"/>
    <col min="5638" max="5638" width="14.7109375" style="62" customWidth="1"/>
    <col min="5639" max="5639" width="16.42578125" style="62" customWidth="1"/>
    <col min="5640" max="5641" width="18.5703125" style="62" customWidth="1"/>
    <col min="5642" max="5888" width="9.140625" style="62"/>
    <col min="5889" max="5889" width="6.28515625" style="62" customWidth="1"/>
    <col min="5890" max="5890" width="7.5703125" style="62" customWidth="1"/>
    <col min="5891" max="5891" width="15.7109375" style="62" customWidth="1"/>
    <col min="5892" max="5892" width="13.85546875" style="62" customWidth="1"/>
    <col min="5893" max="5893" width="17.42578125" style="62" customWidth="1"/>
    <col min="5894" max="5894" width="14.7109375" style="62" customWidth="1"/>
    <col min="5895" max="5895" width="16.42578125" style="62" customWidth="1"/>
    <col min="5896" max="5897" width="18.5703125" style="62" customWidth="1"/>
    <col min="5898" max="6144" width="9.140625" style="62"/>
    <col min="6145" max="6145" width="6.28515625" style="62" customWidth="1"/>
    <col min="6146" max="6146" width="7.5703125" style="62" customWidth="1"/>
    <col min="6147" max="6147" width="15.7109375" style="62" customWidth="1"/>
    <col min="6148" max="6148" width="13.85546875" style="62" customWidth="1"/>
    <col min="6149" max="6149" width="17.42578125" style="62" customWidth="1"/>
    <col min="6150" max="6150" width="14.7109375" style="62" customWidth="1"/>
    <col min="6151" max="6151" width="16.42578125" style="62" customWidth="1"/>
    <col min="6152" max="6153" width="18.5703125" style="62" customWidth="1"/>
    <col min="6154" max="6400" width="9.140625" style="62"/>
    <col min="6401" max="6401" width="6.28515625" style="62" customWidth="1"/>
    <col min="6402" max="6402" width="7.5703125" style="62" customWidth="1"/>
    <col min="6403" max="6403" width="15.7109375" style="62" customWidth="1"/>
    <col min="6404" max="6404" width="13.85546875" style="62" customWidth="1"/>
    <col min="6405" max="6405" width="17.42578125" style="62" customWidth="1"/>
    <col min="6406" max="6406" width="14.7109375" style="62" customWidth="1"/>
    <col min="6407" max="6407" width="16.42578125" style="62" customWidth="1"/>
    <col min="6408" max="6409" width="18.5703125" style="62" customWidth="1"/>
    <col min="6410" max="6656" width="9.140625" style="62"/>
    <col min="6657" max="6657" width="6.28515625" style="62" customWidth="1"/>
    <col min="6658" max="6658" width="7.5703125" style="62" customWidth="1"/>
    <col min="6659" max="6659" width="15.7109375" style="62" customWidth="1"/>
    <col min="6660" max="6660" width="13.85546875" style="62" customWidth="1"/>
    <col min="6661" max="6661" width="17.42578125" style="62" customWidth="1"/>
    <col min="6662" max="6662" width="14.7109375" style="62" customWidth="1"/>
    <col min="6663" max="6663" width="16.42578125" style="62" customWidth="1"/>
    <col min="6664" max="6665" width="18.5703125" style="62" customWidth="1"/>
    <col min="6666" max="6912" width="9.140625" style="62"/>
    <col min="6913" max="6913" width="6.28515625" style="62" customWidth="1"/>
    <col min="6914" max="6914" width="7.5703125" style="62" customWidth="1"/>
    <col min="6915" max="6915" width="15.7109375" style="62" customWidth="1"/>
    <col min="6916" max="6916" width="13.85546875" style="62" customWidth="1"/>
    <col min="6917" max="6917" width="17.42578125" style="62" customWidth="1"/>
    <col min="6918" max="6918" width="14.7109375" style="62" customWidth="1"/>
    <col min="6919" max="6919" width="16.42578125" style="62" customWidth="1"/>
    <col min="6920" max="6921" width="18.5703125" style="62" customWidth="1"/>
    <col min="6922" max="7168" width="9.140625" style="62"/>
    <col min="7169" max="7169" width="6.28515625" style="62" customWidth="1"/>
    <col min="7170" max="7170" width="7.5703125" style="62" customWidth="1"/>
    <col min="7171" max="7171" width="15.7109375" style="62" customWidth="1"/>
    <col min="7172" max="7172" width="13.85546875" style="62" customWidth="1"/>
    <col min="7173" max="7173" width="17.42578125" style="62" customWidth="1"/>
    <col min="7174" max="7174" width="14.7109375" style="62" customWidth="1"/>
    <col min="7175" max="7175" width="16.42578125" style="62" customWidth="1"/>
    <col min="7176" max="7177" width="18.5703125" style="62" customWidth="1"/>
    <col min="7178" max="7424" width="9.140625" style="62"/>
    <col min="7425" max="7425" width="6.28515625" style="62" customWidth="1"/>
    <col min="7426" max="7426" width="7.5703125" style="62" customWidth="1"/>
    <col min="7427" max="7427" width="15.7109375" style="62" customWidth="1"/>
    <col min="7428" max="7428" width="13.85546875" style="62" customWidth="1"/>
    <col min="7429" max="7429" width="17.42578125" style="62" customWidth="1"/>
    <col min="7430" max="7430" width="14.7109375" style="62" customWidth="1"/>
    <col min="7431" max="7431" width="16.42578125" style="62" customWidth="1"/>
    <col min="7432" max="7433" width="18.5703125" style="62" customWidth="1"/>
    <col min="7434" max="7680" width="9.140625" style="62"/>
    <col min="7681" max="7681" width="6.28515625" style="62" customWidth="1"/>
    <col min="7682" max="7682" width="7.5703125" style="62" customWidth="1"/>
    <col min="7683" max="7683" width="15.7109375" style="62" customWidth="1"/>
    <col min="7684" max="7684" width="13.85546875" style="62" customWidth="1"/>
    <col min="7685" max="7685" width="17.42578125" style="62" customWidth="1"/>
    <col min="7686" max="7686" width="14.7109375" style="62" customWidth="1"/>
    <col min="7687" max="7687" width="16.42578125" style="62" customWidth="1"/>
    <col min="7688" max="7689" width="18.5703125" style="62" customWidth="1"/>
    <col min="7690" max="7936" width="9.140625" style="62"/>
    <col min="7937" max="7937" width="6.28515625" style="62" customWidth="1"/>
    <col min="7938" max="7938" width="7.5703125" style="62" customWidth="1"/>
    <col min="7939" max="7939" width="15.7109375" style="62" customWidth="1"/>
    <col min="7940" max="7940" width="13.85546875" style="62" customWidth="1"/>
    <col min="7941" max="7941" width="17.42578125" style="62" customWidth="1"/>
    <col min="7942" max="7942" width="14.7109375" style="62" customWidth="1"/>
    <col min="7943" max="7943" width="16.42578125" style="62" customWidth="1"/>
    <col min="7944" max="7945" width="18.5703125" style="62" customWidth="1"/>
    <col min="7946" max="8192" width="9.140625" style="62"/>
    <col min="8193" max="8193" width="6.28515625" style="62" customWidth="1"/>
    <col min="8194" max="8194" width="7.5703125" style="62" customWidth="1"/>
    <col min="8195" max="8195" width="15.7109375" style="62" customWidth="1"/>
    <col min="8196" max="8196" width="13.85546875" style="62" customWidth="1"/>
    <col min="8197" max="8197" width="17.42578125" style="62" customWidth="1"/>
    <col min="8198" max="8198" width="14.7109375" style="62" customWidth="1"/>
    <col min="8199" max="8199" width="16.42578125" style="62" customWidth="1"/>
    <col min="8200" max="8201" width="18.5703125" style="62" customWidth="1"/>
    <col min="8202" max="8448" width="9.140625" style="62"/>
    <col min="8449" max="8449" width="6.28515625" style="62" customWidth="1"/>
    <col min="8450" max="8450" width="7.5703125" style="62" customWidth="1"/>
    <col min="8451" max="8451" width="15.7109375" style="62" customWidth="1"/>
    <col min="8452" max="8452" width="13.85546875" style="62" customWidth="1"/>
    <col min="8453" max="8453" width="17.42578125" style="62" customWidth="1"/>
    <col min="8454" max="8454" width="14.7109375" style="62" customWidth="1"/>
    <col min="8455" max="8455" width="16.42578125" style="62" customWidth="1"/>
    <col min="8456" max="8457" width="18.5703125" style="62" customWidth="1"/>
    <col min="8458" max="8704" width="9.140625" style="62"/>
    <col min="8705" max="8705" width="6.28515625" style="62" customWidth="1"/>
    <col min="8706" max="8706" width="7.5703125" style="62" customWidth="1"/>
    <col min="8707" max="8707" width="15.7109375" style="62" customWidth="1"/>
    <col min="8708" max="8708" width="13.85546875" style="62" customWidth="1"/>
    <col min="8709" max="8709" width="17.42578125" style="62" customWidth="1"/>
    <col min="8710" max="8710" width="14.7109375" style="62" customWidth="1"/>
    <col min="8711" max="8711" width="16.42578125" style="62" customWidth="1"/>
    <col min="8712" max="8713" width="18.5703125" style="62" customWidth="1"/>
    <col min="8714" max="8960" width="9.140625" style="62"/>
    <col min="8961" max="8961" width="6.28515625" style="62" customWidth="1"/>
    <col min="8962" max="8962" width="7.5703125" style="62" customWidth="1"/>
    <col min="8963" max="8963" width="15.7109375" style="62" customWidth="1"/>
    <col min="8964" max="8964" width="13.85546875" style="62" customWidth="1"/>
    <col min="8965" max="8965" width="17.42578125" style="62" customWidth="1"/>
    <col min="8966" max="8966" width="14.7109375" style="62" customWidth="1"/>
    <col min="8967" max="8967" width="16.42578125" style="62" customWidth="1"/>
    <col min="8968" max="8969" width="18.5703125" style="62" customWidth="1"/>
    <col min="8970" max="9216" width="9.140625" style="62"/>
    <col min="9217" max="9217" width="6.28515625" style="62" customWidth="1"/>
    <col min="9218" max="9218" width="7.5703125" style="62" customWidth="1"/>
    <col min="9219" max="9219" width="15.7109375" style="62" customWidth="1"/>
    <col min="9220" max="9220" width="13.85546875" style="62" customWidth="1"/>
    <col min="9221" max="9221" width="17.42578125" style="62" customWidth="1"/>
    <col min="9222" max="9222" width="14.7109375" style="62" customWidth="1"/>
    <col min="9223" max="9223" width="16.42578125" style="62" customWidth="1"/>
    <col min="9224" max="9225" width="18.5703125" style="62" customWidth="1"/>
    <col min="9226" max="9472" width="9.140625" style="62"/>
    <col min="9473" max="9473" width="6.28515625" style="62" customWidth="1"/>
    <col min="9474" max="9474" width="7.5703125" style="62" customWidth="1"/>
    <col min="9475" max="9475" width="15.7109375" style="62" customWidth="1"/>
    <col min="9476" max="9476" width="13.85546875" style="62" customWidth="1"/>
    <col min="9477" max="9477" width="17.42578125" style="62" customWidth="1"/>
    <col min="9478" max="9478" width="14.7109375" style="62" customWidth="1"/>
    <col min="9479" max="9479" width="16.42578125" style="62" customWidth="1"/>
    <col min="9480" max="9481" width="18.5703125" style="62" customWidth="1"/>
    <col min="9482" max="9728" width="9.140625" style="62"/>
    <col min="9729" max="9729" width="6.28515625" style="62" customWidth="1"/>
    <col min="9730" max="9730" width="7.5703125" style="62" customWidth="1"/>
    <col min="9731" max="9731" width="15.7109375" style="62" customWidth="1"/>
    <col min="9732" max="9732" width="13.85546875" style="62" customWidth="1"/>
    <col min="9733" max="9733" width="17.42578125" style="62" customWidth="1"/>
    <col min="9734" max="9734" width="14.7109375" style="62" customWidth="1"/>
    <col min="9735" max="9735" width="16.42578125" style="62" customWidth="1"/>
    <col min="9736" max="9737" width="18.5703125" style="62" customWidth="1"/>
    <col min="9738" max="9984" width="9.140625" style="62"/>
    <col min="9985" max="9985" width="6.28515625" style="62" customWidth="1"/>
    <col min="9986" max="9986" width="7.5703125" style="62" customWidth="1"/>
    <col min="9987" max="9987" width="15.7109375" style="62" customWidth="1"/>
    <col min="9988" max="9988" width="13.85546875" style="62" customWidth="1"/>
    <col min="9989" max="9989" width="17.42578125" style="62" customWidth="1"/>
    <col min="9990" max="9990" width="14.7109375" style="62" customWidth="1"/>
    <col min="9991" max="9991" width="16.42578125" style="62" customWidth="1"/>
    <col min="9992" max="9993" width="18.5703125" style="62" customWidth="1"/>
    <col min="9994" max="10240" width="9.140625" style="62"/>
    <col min="10241" max="10241" width="6.28515625" style="62" customWidth="1"/>
    <col min="10242" max="10242" width="7.5703125" style="62" customWidth="1"/>
    <col min="10243" max="10243" width="15.7109375" style="62" customWidth="1"/>
    <col min="10244" max="10244" width="13.85546875" style="62" customWidth="1"/>
    <col min="10245" max="10245" width="17.42578125" style="62" customWidth="1"/>
    <col min="10246" max="10246" width="14.7109375" style="62" customWidth="1"/>
    <col min="10247" max="10247" width="16.42578125" style="62" customWidth="1"/>
    <col min="10248" max="10249" width="18.5703125" style="62" customWidth="1"/>
    <col min="10250" max="10496" width="9.140625" style="62"/>
    <col min="10497" max="10497" width="6.28515625" style="62" customWidth="1"/>
    <col min="10498" max="10498" width="7.5703125" style="62" customWidth="1"/>
    <col min="10499" max="10499" width="15.7109375" style="62" customWidth="1"/>
    <col min="10500" max="10500" width="13.85546875" style="62" customWidth="1"/>
    <col min="10501" max="10501" width="17.42578125" style="62" customWidth="1"/>
    <col min="10502" max="10502" width="14.7109375" style="62" customWidth="1"/>
    <col min="10503" max="10503" width="16.42578125" style="62" customWidth="1"/>
    <col min="10504" max="10505" width="18.5703125" style="62" customWidth="1"/>
    <col min="10506" max="10752" width="9.140625" style="62"/>
    <col min="10753" max="10753" width="6.28515625" style="62" customWidth="1"/>
    <col min="10754" max="10754" width="7.5703125" style="62" customWidth="1"/>
    <col min="10755" max="10755" width="15.7109375" style="62" customWidth="1"/>
    <col min="10756" max="10756" width="13.85546875" style="62" customWidth="1"/>
    <col min="10757" max="10757" width="17.42578125" style="62" customWidth="1"/>
    <col min="10758" max="10758" width="14.7109375" style="62" customWidth="1"/>
    <col min="10759" max="10759" width="16.42578125" style="62" customWidth="1"/>
    <col min="10760" max="10761" width="18.5703125" style="62" customWidth="1"/>
    <col min="10762" max="11008" width="9.140625" style="62"/>
    <col min="11009" max="11009" width="6.28515625" style="62" customWidth="1"/>
    <col min="11010" max="11010" width="7.5703125" style="62" customWidth="1"/>
    <col min="11011" max="11011" width="15.7109375" style="62" customWidth="1"/>
    <col min="11012" max="11012" width="13.85546875" style="62" customWidth="1"/>
    <col min="11013" max="11013" width="17.42578125" style="62" customWidth="1"/>
    <col min="11014" max="11014" width="14.7109375" style="62" customWidth="1"/>
    <col min="11015" max="11015" width="16.42578125" style="62" customWidth="1"/>
    <col min="11016" max="11017" width="18.5703125" style="62" customWidth="1"/>
    <col min="11018" max="11264" width="9.140625" style="62"/>
    <col min="11265" max="11265" width="6.28515625" style="62" customWidth="1"/>
    <col min="11266" max="11266" width="7.5703125" style="62" customWidth="1"/>
    <col min="11267" max="11267" width="15.7109375" style="62" customWidth="1"/>
    <col min="11268" max="11268" width="13.85546875" style="62" customWidth="1"/>
    <col min="11269" max="11269" width="17.42578125" style="62" customWidth="1"/>
    <col min="11270" max="11270" width="14.7109375" style="62" customWidth="1"/>
    <col min="11271" max="11271" width="16.42578125" style="62" customWidth="1"/>
    <col min="11272" max="11273" width="18.5703125" style="62" customWidth="1"/>
    <col min="11274" max="11520" width="9.140625" style="62"/>
    <col min="11521" max="11521" width="6.28515625" style="62" customWidth="1"/>
    <col min="11522" max="11522" width="7.5703125" style="62" customWidth="1"/>
    <col min="11523" max="11523" width="15.7109375" style="62" customWidth="1"/>
    <col min="11524" max="11524" width="13.85546875" style="62" customWidth="1"/>
    <col min="11525" max="11525" width="17.42578125" style="62" customWidth="1"/>
    <col min="11526" max="11526" width="14.7109375" style="62" customWidth="1"/>
    <col min="11527" max="11527" width="16.42578125" style="62" customWidth="1"/>
    <col min="11528" max="11529" width="18.5703125" style="62" customWidth="1"/>
    <col min="11530" max="11776" width="9.140625" style="62"/>
    <col min="11777" max="11777" width="6.28515625" style="62" customWidth="1"/>
    <col min="11778" max="11778" width="7.5703125" style="62" customWidth="1"/>
    <col min="11779" max="11779" width="15.7109375" style="62" customWidth="1"/>
    <col min="11780" max="11780" width="13.85546875" style="62" customWidth="1"/>
    <col min="11781" max="11781" width="17.42578125" style="62" customWidth="1"/>
    <col min="11782" max="11782" width="14.7109375" style="62" customWidth="1"/>
    <col min="11783" max="11783" width="16.42578125" style="62" customWidth="1"/>
    <col min="11784" max="11785" width="18.5703125" style="62" customWidth="1"/>
    <col min="11786" max="12032" width="9.140625" style="62"/>
    <col min="12033" max="12033" width="6.28515625" style="62" customWidth="1"/>
    <col min="12034" max="12034" width="7.5703125" style="62" customWidth="1"/>
    <col min="12035" max="12035" width="15.7109375" style="62" customWidth="1"/>
    <col min="12036" max="12036" width="13.85546875" style="62" customWidth="1"/>
    <col min="12037" max="12037" width="17.42578125" style="62" customWidth="1"/>
    <col min="12038" max="12038" width="14.7109375" style="62" customWidth="1"/>
    <col min="12039" max="12039" width="16.42578125" style="62" customWidth="1"/>
    <col min="12040" max="12041" width="18.5703125" style="62" customWidth="1"/>
    <col min="12042" max="12288" width="9.140625" style="62"/>
    <col min="12289" max="12289" width="6.28515625" style="62" customWidth="1"/>
    <col min="12290" max="12290" width="7.5703125" style="62" customWidth="1"/>
    <col min="12291" max="12291" width="15.7109375" style="62" customWidth="1"/>
    <col min="12292" max="12292" width="13.85546875" style="62" customWidth="1"/>
    <col min="12293" max="12293" width="17.42578125" style="62" customWidth="1"/>
    <col min="12294" max="12294" width="14.7109375" style="62" customWidth="1"/>
    <col min="12295" max="12295" width="16.42578125" style="62" customWidth="1"/>
    <col min="12296" max="12297" width="18.5703125" style="62" customWidth="1"/>
    <col min="12298" max="12544" width="9.140625" style="62"/>
    <col min="12545" max="12545" width="6.28515625" style="62" customWidth="1"/>
    <col min="12546" max="12546" width="7.5703125" style="62" customWidth="1"/>
    <col min="12547" max="12547" width="15.7109375" style="62" customWidth="1"/>
    <col min="12548" max="12548" width="13.85546875" style="62" customWidth="1"/>
    <col min="12549" max="12549" width="17.42578125" style="62" customWidth="1"/>
    <col min="12550" max="12550" width="14.7109375" style="62" customWidth="1"/>
    <col min="12551" max="12551" width="16.42578125" style="62" customWidth="1"/>
    <col min="12552" max="12553" width="18.5703125" style="62" customWidth="1"/>
    <col min="12554" max="12800" width="9.140625" style="62"/>
    <col min="12801" max="12801" width="6.28515625" style="62" customWidth="1"/>
    <col min="12802" max="12802" width="7.5703125" style="62" customWidth="1"/>
    <col min="12803" max="12803" width="15.7109375" style="62" customWidth="1"/>
    <col min="12804" max="12804" width="13.85546875" style="62" customWidth="1"/>
    <col min="12805" max="12805" width="17.42578125" style="62" customWidth="1"/>
    <col min="12806" max="12806" width="14.7109375" style="62" customWidth="1"/>
    <col min="12807" max="12807" width="16.42578125" style="62" customWidth="1"/>
    <col min="12808" max="12809" width="18.5703125" style="62" customWidth="1"/>
    <col min="12810" max="13056" width="9.140625" style="62"/>
    <col min="13057" max="13057" width="6.28515625" style="62" customWidth="1"/>
    <col min="13058" max="13058" width="7.5703125" style="62" customWidth="1"/>
    <col min="13059" max="13059" width="15.7109375" style="62" customWidth="1"/>
    <col min="13060" max="13060" width="13.85546875" style="62" customWidth="1"/>
    <col min="13061" max="13061" width="17.42578125" style="62" customWidth="1"/>
    <col min="13062" max="13062" width="14.7109375" style="62" customWidth="1"/>
    <col min="13063" max="13063" width="16.42578125" style="62" customWidth="1"/>
    <col min="13064" max="13065" width="18.5703125" style="62" customWidth="1"/>
    <col min="13066" max="13312" width="9.140625" style="62"/>
    <col min="13313" max="13313" width="6.28515625" style="62" customWidth="1"/>
    <col min="13314" max="13314" width="7.5703125" style="62" customWidth="1"/>
    <col min="13315" max="13315" width="15.7109375" style="62" customWidth="1"/>
    <col min="13316" max="13316" width="13.85546875" style="62" customWidth="1"/>
    <col min="13317" max="13317" width="17.42578125" style="62" customWidth="1"/>
    <col min="13318" max="13318" width="14.7109375" style="62" customWidth="1"/>
    <col min="13319" max="13319" width="16.42578125" style="62" customWidth="1"/>
    <col min="13320" max="13321" width="18.5703125" style="62" customWidth="1"/>
    <col min="13322" max="13568" width="9.140625" style="62"/>
    <col min="13569" max="13569" width="6.28515625" style="62" customWidth="1"/>
    <col min="13570" max="13570" width="7.5703125" style="62" customWidth="1"/>
    <col min="13571" max="13571" width="15.7109375" style="62" customWidth="1"/>
    <col min="13572" max="13572" width="13.85546875" style="62" customWidth="1"/>
    <col min="13573" max="13573" width="17.42578125" style="62" customWidth="1"/>
    <col min="13574" max="13574" width="14.7109375" style="62" customWidth="1"/>
    <col min="13575" max="13575" width="16.42578125" style="62" customWidth="1"/>
    <col min="13576" max="13577" width="18.5703125" style="62" customWidth="1"/>
    <col min="13578" max="13824" width="9.140625" style="62"/>
    <col min="13825" max="13825" width="6.28515625" style="62" customWidth="1"/>
    <col min="13826" max="13826" width="7.5703125" style="62" customWidth="1"/>
    <col min="13827" max="13827" width="15.7109375" style="62" customWidth="1"/>
    <col min="13828" max="13828" width="13.85546875" style="62" customWidth="1"/>
    <col min="13829" max="13829" width="17.42578125" style="62" customWidth="1"/>
    <col min="13830" max="13830" width="14.7109375" style="62" customWidth="1"/>
    <col min="13831" max="13831" width="16.42578125" style="62" customWidth="1"/>
    <col min="13832" max="13833" width="18.5703125" style="62" customWidth="1"/>
    <col min="13834" max="14080" width="9.140625" style="62"/>
    <col min="14081" max="14081" width="6.28515625" style="62" customWidth="1"/>
    <col min="14082" max="14082" width="7.5703125" style="62" customWidth="1"/>
    <col min="14083" max="14083" width="15.7109375" style="62" customWidth="1"/>
    <col min="14084" max="14084" width="13.85546875" style="62" customWidth="1"/>
    <col min="14085" max="14085" width="17.42578125" style="62" customWidth="1"/>
    <col min="14086" max="14086" width="14.7109375" style="62" customWidth="1"/>
    <col min="14087" max="14087" width="16.42578125" style="62" customWidth="1"/>
    <col min="14088" max="14089" width="18.5703125" style="62" customWidth="1"/>
    <col min="14090" max="14336" width="9.140625" style="62"/>
    <col min="14337" max="14337" width="6.28515625" style="62" customWidth="1"/>
    <col min="14338" max="14338" width="7.5703125" style="62" customWidth="1"/>
    <col min="14339" max="14339" width="15.7109375" style="62" customWidth="1"/>
    <col min="14340" max="14340" width="13.85546875" style="62" customWidth="1"/>
    <col min="14341" max="14341" width="17.42578125" style="62" customWidth="1"/>
    <col min="14342" max="14342" width="14.7109375" style="62" customWidth="1"/>
    <col min="14343" max="14343" width="16.42578125" style="62" customWidth="1"/>
    <col min="14344" max="14345" width="18.5703125" style="62" customWidth="1"/>
    <col min="14346" max="14592" width="9.140625" style="62"/>
    <col min="14593" max="14593" width="6.28515625" style="62" customWidth="1"/>
    <col min="14594" max="14594" width="7.5703125" style="62" customWidth="1"/>
    <col min="14595" max="14595" width="15.7109375" style="62" customWidth="1"/>
    <col min="14596" max="14596" width="13.85546875" style="62" customWidth="1"/>
    <col min="14597" max="14597" width="17.42578125" style="62" customWidth="1"/>
    <col min="14598" max="14598" width="14.7109375" style="62" customWidth="1"/>
    <col min="14599" max="14599" width="16.42578125" style="62" customWidth="1"/>
    <col min="14600" max="14601" width="18.5703125" style="62" customWidth="1"/>
    <col min="14602" max="14848" width="9.140625" style="62"/>
    <col min="14849" max="14849" width="6.28515625" style="62" customWidth="1"/>
    <col min="14850" max="14850" width="7.5703125" style="62" customWidth="1"/>
    <col min="14851" max="14851" width="15.7109375" style="62" customWidth="1"/>
    <col min="14852" max="14852" width="13.85546875" style="62" customWidth="1"/>
    <col min="14853" max="14853" width="17.42578125" style="62" customWidth="1"/>
    <col min="14854" max="14854" width="14.7109375" style="62" customWidth="1"/>
    <col min="14855" max="14855" width="16.42578125" style="62" customWidth="1"/>
    <col min="14856" max="14857" width="18.5703125" style="62" customWidth="1"/>
    <col min="14858" max="15104" width="9.140625" style="62"/>
    <col min="15105" max="15105" width="6.28515625" style="62" customWidth="1"/>
    <col min="15106" max="15106" width="7.5703125" style="62" customWidth="1"/>
    <col min="15107" max="15107" width="15.7109375" style="62" customWidth="1"/>
    <col min="15108" max="15108" width="13.85546875" style="62" customWidth="1"/>
    <col min="15109" max="15109" width="17.42578125" style="62" customWidth="1"/>
    <col min="15110" max="15110" width="14.7109375" style="62" customWidth="1"/>
    <col min="15111" max="15111" width="16.42578125" style="62" customWidth="1"/>
    <col min="15112" max="15113" width="18.5703125" style="62" customWidth="1"/>
    <col min="15114" max="15360" width="9.140625" style="62"/>
    <col min="15361" max="15361" width="6.28515625" style="62" customWidth="1"/>
    <col min="15362" max="15362" width="7.5703125" style="62" customWidth="1"/>
    <col min="15363" max="15363" width="15.7109375" style="62" customWidth="1"/>
    <col min="15364" max="15364" width="13.85546875" style="62" customWidth="1"/>
    <col min="15365" max="15365" width="17.42578125" style="62" customWidth="1"/>
    <col min="15366" max="15366" width="14.7109375" style="62" customWidth="1"/>
    <col min="15367" max="15367" width="16.42578125" style="62" customWidth="1"/>
    <col min="15368" max="15369" width="18.5703125" style="62" customWidth="1"/>
    <col min="15370" max="15616" width="9.140625" style="62"/>
    <col min="15617" max="15617" width="6.28515625" style="62" customWidth="1"/>
    <col min="15618" max="15618" width="7.5703125" style="62" customWidth="1"/>
    <col min="15619" max="15619" width="15.7109375" style="62" customWidth="1"/>
    <col min="15620" max="15620" width="13.85546875" style="62" customWidth="1"/>
    <col min="15621" max="15621" width="17.42578125" style="62" customWidth="1"/>
    <col min="15622" max="15622" width="14.7109375" style="62" customWidth="1"/>
    <col min="15623" max="15623" width="16.42578125" style="62" customWidth="1"/>
    <col min="15624" max="15625" width="18.5703125" style="62" customWidth="1"/>
    <col min="15626" max="15872" width="9.140625" style="62"/>
    <col min="15873" max="15873" width="6.28515625" style="62" customWidth="1"/>
    <col min="15874" max="15874" width="7.5703125" style="62" customWidth="1"/>
    <col min="15875" max="15875" width="15.7109375" style="62" customWidth="1"/>
    <col min="15876" max="15876" width="13.85546875" style="62" customWidth="1"/>
    <col min="15877" max="15877" width="17.42578125" style="62" customWidth="1"/>
    <col min="15878" max="15878" width="14.7109375" style="62" customWidth="1"/>
    <col min="15879" max="15879" width="16.42578125" style="62" customWidth="1"/>
    <col min="15880" max="15881" width="18.5703125" style="62" customWidth="1"/>
    <col min="15882" max="16128" width="9.140625" style="62"/>
    <col min="16129" max="16129" width="6.28515625" style="62" customWidth="1"/>
    <col min="16130" max="16130" width="7.5703125" style="62" customWidth="1"/>
    <col min="16131" max="16131" width="15.7109375" style="62" customWidth="1"/>
    <col min="16132" max="16132" width="13.85546875" style="62" customWidth="1"/>
    <col min="16133" max="16133" width="17.42578125" style="62" customWidth="1"/>
    <col min="16134" max="16134" width="14.7109375" style="62" customWidth="1"/>
    <col min="16135" max="16135" width="16.42578125" style="62" customWidth="1"/>
    <col min="16136" max="16137" width="18.5703125" style="62" customWidth="1"/>
    <col min="16138" max="16384" width="9.140625" style="62"/>
  </cols>
  <sheetData>
    <row r="4" spans="1:9" ht="18.75" x14ac:dyDescent="0.3">
      <c r="A4" s="28" t="s">
        <v>94</v>
      </c>
      <c r="B4" s="28"/>
      <c r="C4" s="28"/>
      <c r="D4" s="28"/>
      <c r="E4" s="28"/>
      <c r="F4" s="28"/>
      <c r="G4" s="28"/>
    </row>
    <row r="5" spans="1:9" ht="13.5" thickBot="1" x14ac:dyDescent="0.25">
      <c r="A5" s="29"/>
      <c r="B5" s="29"/>
      <c r="C5" s="29"/>
      <c r="D5" s="30"/>
      <c r="E5" s="31"/>
      <c r="F5" s="31"/>
      <c r="G5" s="30"/>
    </row>
    <row r="6" spans="1:9" ht="13.5" thickBot="1" x14ac:dyDescent="0.25">
      <c r="A6" s="129" t="s">
        <v>24</v>
      </c>
      <c r="B6" s="130" t="s">
        <v>25</v>
      </c>
      <c r="C6" s="129" t="s">
        <v>27</v>
      </c>
      <c r="D6" s="185" t="s">
        <v>76</v>
      </c>
      <c r="E6" s="185"/>
      <c r="F6" s="129" t="s">
        <v>28</v>
      </c>
      <c r="G6" s="151" t="s">
        <v>29</v>
      </c>
    </row>
    <row r="7" spans="1:9" x14ac:dyDescent="0.2">
      <c r="A7" s="93">
        <v>2219</v>
      </c>
      <c r="B7" s="93">
        <v>6121</v>
      </c>
      <c r="C7" s="94" t="s">
        <v>95</v>
      </c>
      <c r="D7" s="161" t="s">
        <v>96</v>
      </c>
      <c r="E7" s="162"/>
      <c r="F7" s="97">
        <v>1446000</v>
      </c>
      <c r="G7" s="163">
        <v>1445050.4</v>
      </c>
      <c r="I7" s="63"/>
    </row>
    <row r="8" spans="1:9" x14ac:dyDescent="0.2">
      <c r="A8" s="164">
        <v>2212</v>
      </c>
      <c r="B8" s="164">
        <v>6121</v>
      </c>
      <c r="C8" s="165" t="s">
        <v>97</v>
      </c>
      <c r="D8" s="166" t="s">
        <v>98</v>
      </c>
      <c r="E8" s="167"/>
      <c r="F8" s="103">
        <v>3300000</v>
      </c>
      <c r="G8" s="103">
        <v>3228685.75</v>
      </c>
      <c r="I8" s="63"/>
    </row>
    <row r="9" spans="1:9" x14ac:dyDescent="0.2">
      <c r="A9" s="164">
        <v>2212</v>
      </c>
      <c r="B9" s="164">
        <v>6121</v>
      </c>
      <c r="C9" s="165" t="s">
        <v>99</v>
      </c>
      <c r="D9" s="166" t="s">
        <v>100</v>
      </c>
      <c r="E9" s="167"/>
      <c r="F9" s="103">
        <v>4200000</v>
      </c>
      <c r="G9" s="103">
        <v>4159879.75</v>
      </c>
      <c r="I9" s="63"/>
    </row>
    <row r="10" spans="1:9" x14ac:dyDescent="0.2">
      <c r="A10" s="164">
        <v>2212</v>
      </c>
      <c r="B10" s="164">
        <v>6121</v>
      </c>
      <c r="C10" s="165" t="s">
        <v>101</v>
      </c>
      <c r="D10" s="166" t="s">
        <v>102</v>
      </c>
      <c r="E10" s="167"/>
      <c r="F10" s="103">
        <v>2300000</v>
      </c>
      <c r="G10" s="103">
        <v>2299994.92</v>
      </c>
      <c r="I10" s="63"/>
    </row>
    <row r="11" spans="1:9" x14ac:dyDescent="0.2">
      <c r="A11" s="164">
        <v>2212</v>
      </c>
      <c r="B11" s="164">
        <v>6121</v>
      </c>
      <c r="C11" s="165" t="s">
        <v>103</v>
      </c>
      <c r="D11" s="166" t="s">
        <v>104</v>
      </c>
      <c r="E11" s="167"/>
      <c r="F11" s="103">
        <v>5300000</v>
      </c>
      <c r="G11" s="103">
        <v>5132717</v>
      </c>
      <c r="I11" s="63"/>
    </row>
    <row r="12" spans="1:9" x14ac:dyDescent="0.2">
      <c r="A12" s="164">
        <v>2212</v>
      </c>
      <c r="B12" s="164">
        <v>6121</v>
      </c>
      <c r="C12" s="165" t="s">
        <v>105</v>
      </c>
      <c r="D12" s="166" t="s">
        <v>106</v>
      </c>
      <c r="E12" s="167"/>
      <c r="F12" s="103">
        <v>1700000</v>
      </c>
      <c r="G12" s="103">
        <v>1684675.84</v>
      </c>
      <c r="I12" s="63"/>
    </row>
    <row r="13" spans="1:9" x14ac:dyDescent="0.2">
      <c r="A13" s="164">
        <v>2212</v>
      </c>
      <c r="B13" s="164">
        <v>6121</v>
      </c>
      <c r="C13" s="165" t="s">
        <v>107</v>
      </c>
      <c r="D13" s="166" t="s">
        <v>108</v>
      </c>
      <c r="E13" s="167"/>
      <c r="F13" s="103">
        <v>5600000</v>
      </c>
      <c r="G13" s="103">
        <v>5597854.46</v>
      </c>
      <c r="I13" s="63"/>
    </row>
    <row r="14" spans="1:9" x14ac:dyDescent="0.2">
      <c r="A14" s="164">
        <v>2212</v>
      </c>
      <c r="B14" s="164">
        <v>6121</v>
      </c>
      <c r="C14" s="165" t="s">
        <v>109</v>
      </c>
      <c r="D14" s="166" t="s">
        <v>110</v>
      </c>
      <c r="E14" s="167"/>
      <c r="F14" s="103">
        <v>2000000</v>
      </c>
      <c r="G14" s="103">
        <v>0</v>
      </c>
      <c r="I14" s="63"/>
    </row>
    <row r="15" spans="1:9" x14ac:dyDescent="0.2">
      <c r="A15" s="168">
        <v>2212</v>
      </c>
      <c r="B15" s="168">
        <v>6121</v>
      </c>
      <c r="C15" s="169" t="s">
        <v>111</v>
      </c>
      <c r="D15" s="170" t="s">
        <v>112</v>
      </c>
      <c r="E15" s="171"/>
      <c r="F15" s="109">
        <v>5600000</v>
      </c>
      <c r="G15" s="109">
        <v>5589389.1600000001</v>
      </c>
      <c r="I15" s="63"/>
    </row>
    <row r="16" spans="1:9" ht="13.5" thickBot="1" x14ac:dyDescent="0.25">
      <c r="A16" s="172">
        <v>2219</v>
      </c>
      <c r="B16" s="172">
        <v>6121</v>
      </c>
      <c r="C16" s="173" t="s">
        <v>113</v>
      </c>
      <c r="D16" s="174" t="s">
        <v>114</v>
      </c>
      <c r="E16" s="175"/>
      <c r="F16" s="176">
        <v>380000</v>
      </c>
      <c r="G16" s="176">
        <v>376751.5</v>
      </c>
      <c r="I16" s="63"/>
    </row>
    <row r="17" spans="1:10" ht="13.5" thickBot="1" x14ac:dyDescent="0.25">
      <c r="A17" s="124" t="s">
        <v>83</v>
      </c>
      <c r="B17" s="125"/>
      <c r="C17" s="125"/>
      <c r="D17" s="125"/>
      <c r="E17" s="126"/>
      <c r="F17" s="127">
        <f>SUM(F7:F16)</f>
        <v>31826000</v>
      </c>
      <c r="G17" s="186">
        <f>SUM(G7:G16)</f>
        <v>29514998.780000001</v>
      </c>
      <c r="H17" s="63"/>
      <c r="I17" s="63"/>
    </row>
    <row r="18" spans="1:10" ht="13.5" thickBot="1" x14ac:dyDescent="0.25">
      <c r="A18" s="177">
        <v>2212</v>
      </c>
      <c r="B18" s="177">
        <v>2324</v>
      </c>
      <c r="C18" s="178" t="s">
        <v>115</v>
      </c>
      <c r="D18" s="179" t="s">
        <v>116</v>
      </c>
      <c r="E18" s="180"/>
      <c r="F18" s="181">
        <v>0</v>
      </c>
      <c r="G18" s="145" t="s">
        <v>117</v>
      </c>
      <c r="H18" s="63"/>
      <c r="I18" s="63"/>
    </row>
    <row r="19" spans="1:10" ht="13.5" thickBot="1" x14ac:dyDescent="0.25">
      <c r="A19" s="139">
        <v>2212</v>
      </c>
      <c r="B19" s="140">
        <v>2324</v>
      </c>
      <c r="C19" s="141" t="s">
        <v>118</v>
      </c>
      <c r="D19" s="142" t="s">
        <v>119</v>
      </c>
      <c r="E19" s="143"/>
      <c r="F19" s="144">
        <v>0</v>
      </c>
      <c r="G19" s="145" t="s">
        <v>120</v>
      </c>
      <c r="H19" s="182"/>
      <c r="I19" s="63"/>
    </row>
    <row r="20" spans="1:10" ht="13.5" thickBot="1" x14ac:dyDescent="0.25">
      <c r="A20" s="157" t="s">
        <v>87</v>
      </c>
      <c r="B20" s="158"/>
      <c r="C20" s="158"/>
      <c r="D20" s="153"/>
      <c r="E20" s="153"/>
      <c r="F20" s="159"/>
      <c r="G20" s="160">
        <v>417608</v>
      </c>
      <c r="H20" s="182"/>
      <c r="I20" s="63"/>
    </row>
    <row r="21" spans="1:10" x14ac:dyDescent="0.2">
      <c r="A21" s="183"/>
      <c r="B21" s="183"/>
      <c r="C21" s="183"/>
      <c r="D21" s="183"/>
      <c r="E21" s="183"/>
      <c r="F21" s="184"/>
      <c r="G21" s="184"/>
      <c r="H21" s="182"/>
      <c r="I21" s="63"/>
    </row>
    <row r="22" spans="1:10" x14ac:dyDescent="0.2">
      <c r="A22" s="64" t="s">
        <v>121</v>
      </c>
      <c r="B22" s="64"/>
      <c r="C22" s="64"/>
      <c r="D22" s="64"/>
      <c r="F22" s="65"/>
      <c r="G22" s="65">
        <v>25521853.710000001</v>
      </c>
      <c r="H22" s="65"/>
      <c r="I22" s="114"/>
    </row>
    <row r="23" spans="1:10" x14ac:dyDescent="0.2">
      <c r="A23" s="64" t="s">
        <v>66</v>
      </c>
      <c r="B23" s="64"/>
      <c r="C23" s="64"/>
      <c r="D23" s="64"/>
      <c r="F23" s="67"/>
      <c r="G23" s="115">
        <v>56312978.93</v>
      </c>
      <c r="H23" s="115"/>
      <c r="I23" s="116"/>
      <c r="J23" s="63"/>
    </row>
    <row r="24" spans="1:10" x14ac:dyDescent="0.2">
      <c r="A24" s="69" t="s">
        <v>122</v>
      </c>
      <c r="B24" s="69"/>
      <c r="C24" s="69"/>
      <c r="D24" s="69"/>
      <c r="F24" s="67"/>
      <c r="G24" s="70">
        <f>SUM(G22:G23)</f>
        <v>81834832.640000001</v>
      </c>
      <c r="I24" s="63"/>
      <c r="J24" s="63"/>
    </row>
    <row r="25" spans="1:10" x14ac:dyDescent="0.2">
      <c r="A25" s="69"/>
      <c r="B25" s="69"/>
      <c r="C25" s="69"/>
      <c r="D25" s="69"/>
      <c r="F25" s="67"/>
      <c r="G25" s="67"/>
      <c r="H25" s="63"/>
      <c r="I25" s="63"/>
      <c r="J25" s="63"/>
    </row>
    <row r="26" spans="1:10" x14ac:dyDescent="0.2">
      <c r="A26" s="72" t="s">
        <v>123</v>
      </c>
      <c r="B26" s="72"/>
      <c r="C26" s="72"/>
      <c r="D26" s="72"/>
      <c r="F26" s="73"/>
      <c r="G26" s="73">
        <v>-29514998.780000001</v>
      </c>
      <c r="H26" s="63"/>
      <c r="I26" s="147"/>
      <c r="J26" s="147"/>
    </row>
    <row r="27" spans="1:10" x14ac:dyDescent="0.2">
      <c r="A27" s="117" t="s">
        <v>124</v>
      </c>
      <c r="B27" s="117"/>
      <c r="C27" s="117"/>
      <c r="D27" s="117"/>
      <c r="F27" s="73"/>
      <c r="G27" s="73">
        <v>417608</v>
      </c>
      <c r="H27" s="63"/>
      <c r="I27" s="148"/>
      <c r="J27" s="148"/>
    </row>
    <row r="28" spans="1:10" x14ac:dyDescent="0.2">
      <c r="A28" s="72" t="s">
        <v>125</v>
      </c>
      <c r="B28" s="72"/>
      <c r="C28" s="72"/>
      <c r="D28" s="72"/>
      <c r="F28" s="74"/>
      <c r="G28" s="74">
        <v>44534.27</v>
      </c>
      <c r="H28" s="63"/>
      <c r="I28" s="149"/>
      <c r="J28" s="149"/>
    </row>
    <row r="29" spans="1:10" x14ac:dyDescent="0.2">
      <c r="A29" s="72" t="s">
        <v>126</v>
      </c>
      <c r="B29" s="72"/>
      <c r="C29" s="72"/>
      <c r="D29" s="72"/>
      <c r="F29" s="74"/>
      <c r="G29" s="74">
        <v>-187.8</v>
      </c>
      <c r="H29" s="63"/>
      <c r="I29" s="149"/>
      <c r="J29" s="149"/>
    </row>
    <row r="30" spans="1:10" x14ac:dyDescent="0.2">
      <c r="A30" s="72" t="s">
        <v>72</v>
      </c>
      <c r="B30" s="72"/>
      <c r="C30" s="72"/>
      <c r="D30" s="72"/>
      <c r="F30" s="73"/>
      <c r="G30" s="73">
        <f>SUM(G24:G29)</f>
        <v>52781788.330000006</v>
      </c>
      <c r="H30" s="63"/>
      <c r="I30" s="63"/>
      <c r="J30" s="63"/>
    </row>
    <row r="31" spans="1:10" x14ac:dyDescent="0.2">
      <c r="A31" s="64"/>
      <c r="B31" s="64"/>
      <c r="C31" s="64"/>
      <c r="D31" s="64"/>
      <c r="F31" s="150"/>
      <c r="G31" s="150"/>
      <c r="H31" s="63"/>
      <c r="I31" s="63"/>
      <c r="J31" s="63"/>
    </row>
    <row r="32" spans="1:10" x14ac:dyDescent="0.2">
      <c r="A32" s="69"/>
      <c r="B32" s="69"/>
      <c r="C32" s="69"/>
      <c r="D32" s="69"/>
      <c r="F32" s="70"/>
      <c r="G32" s="70"/>
      <c r="H32" s="63"/>
      <c r="I32" s="63"/>
      <c r="J32" s="63"/>
    </row>
    <row r="33" spans="1:10" x14ac:dyDescent="0.2">
      <c r="A33" s="117" t="s">
        <v>73</v>
      </c>
      <c r="B33" s="117"/>
      <c r="C33" s="117"/>
      <c r="D33" s="117"/>
      <c r="F33" s="70"/>
      <c r="G33" s="118"/>
      <c r="H33" s="63"/>
      <c r="I33" s="63"/>
      <c r="J33" s="63"/>
    </row>
    <row r="34" spans="1:10" x14ac:dyDescent="0.2">
      <c r="A34" s="119"/>
      <c r="B34" s="119"/>
      <c r="C34" s="119"/>
      <c r="D34" s="119"/>
      <c r="E34" s="119"/>
      <c r="F34" s="119"/>
      <c r="G34" s="119"/>
      <c r="H34" s="63"/>
      <c r="I34" s="63"/>
      <c r="J34" s="63"/>
    </row>
    <row r="35" spans="1:10" x14ac:dyDescent="0.2">
      <c r="A35" s="72" t="s">
        <v>74</v>
      </c>
      <c r="B35" s="72"/>
      <c r="C35" s="72"/>
      <c r="D35" s="72"/>
      <c r="E35" s="72"/>
      <c r="F35" s="72"/>
      <c r="G35" s="72"/>
      <c r="H35" s="63"/>
      <c r="I35" s="63"/>
      <c r="J35" s="63"/>
    </row>
    <row r="36" spans="1:10" x14ac:dyDescent="0.2">
      <c r="G36" s="63"/>
      <c r="H36" s="63"/>
      <c r="I36" s="63"/>
      <c r="J36" s="63"/>
    </row>
    <row r="37" spans="1:10" x14ac:dyDescent="0.2">
      <c r="G37" s="63"/>
      <c r="H37" s="63"/>
      <c r="I37" s="63"/>
      <c r="J37" s="63"/>
    </row>
    <row r="38" spans="1:10" x14ac:dyDescent="0.2">
      <c r="F38" s="63"/>
      <c r="G38" s="120"/>
      <c r="H38" s="121"/>
      <c r="I38" s="63"/>
      <c r="J38" s="63"/>
    </row>
    <row r="39" spans="1:10" x14ac:dyDescent="0.2">
      <c r="F39" s="63"/>
      <c r="G39" s="122"/>
      <c r="H39" s="122"/>
      <c r="I39" s="63"/>
      <c r="J39" s="63"/>
    </row>
    <row r="40" spans="1:10" x14ac:dyDescent="0.2">
      <c r="F40" s="63"/>
      <c r="G40" s="123"/>
      <c r="H40" s="123"/>
      <c r="I40" s="63"/>
    </row>
    <row r="41" spans="1:10" x14ac:dyDescent="0.2">
      <c r="F41" s="63"/>
      <c r="G41" s="123"/>
      <c r="H41" s="123"/>
    </row>
    <row r="42" spans="1:10" x14ac:dyDescent="0.2">
      <c r="F42" s="63"/>
      <c r="G42" s="63"/>
      <c r="H42" s="63"/>
    </row>
    <row r="43" spans="1:10" x14ac:dyDescent="0.2">
      <c r="F43" s="63"/>
      <c r="G43" s="63"/>
      <c r="I43" s="63"/>
    </row>
    <row r="44" spans="1:10" x14ac:dyDescent="0.2">
      <c r="F44" s="63"/>
      <c r="G44" s="63"/>
      <c r="I44" s="63"/>
    </row>
    <row r="45" spans="1:10" x14ac:dyDescent="0.2">
      <c r="F45" s="63"/>
      <c r="G45" s="63"/>
      <c r="I45" s="63"/>
    </row>
    <row r="46" spans="1:10" x14ac:dyDescent="0.2">
      <c r="F46" s="63"/>
      <c r="G46" s="63"/>
      <c r="I46" s="63"/>
    </row>
    <row r="47" spans="1:10" x14ac:dyDescent="0.2">
      <c r="F47" s="63"/>
      <c r="G47" s="63"/>
      <c r="I47" s="63"/>
    </row>
    <row r="48" spans="1:10" x14ac:dyDescent="0.2">
      <c r="G48" s="63"/>
      <c r="I48" s="63"/>
    </row>
    <row r="49" spans="7:7" x14ac:dyDescent="0.2">
      <c r="G49" s="63"/>
    </row>
  </sheetData>
  <mergeCells count="22">
    <mergeCell ref="A35:G35"/>
    <mergeCell ref="G39:H39"/>
    <mergeCell ref="G40:H40"/>
    <mergeCell ref="G41:H41"/>
    <mergeCell ref="A29:D29"/>
    <mergeCell ref="I29:J29"/>
    <mergeCell ref="A30:D30"/>
    <mergeCell ref="A31:D31"/>
    <mergeCell ref="F31:G31"/>
    <mergeCell ref="A34:G34"/>
    <mergeCell ref="A22:D22"/>
    <mergeCell ref="A23:D23"/>
    <mergeCell ref="A26:D26"/>
    <mergeCell ref="I26:J26"/>
    <mergeCell ref="A28:D28"/>
    <mergeCell ref="I28:J28"/>
    <mergeCell ref="A4:G4"/>
    <mergeCell ref="D6:E6"/>
    <mergeCell ref="D16:E16"/>
    <mergeCell ref="A17:E17"/>
    <mergeCell ref="D19:E19"/>
    <mergeCell ref="D20:E20"/>
  </mergeCells>
  <pageMargins left="0.78740157499999996" right="0.78740157499999996" top="0.984251969" bottom="0.984251969" header="0.4921259845" footer="0.4921259845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K10" sqref="K10"/>
    </sheetView>
  </sheetViews>
  <sheetFormatPr defaultRowHeight="12.75" x14ac:dyDescent="0.2"/>
  <cols>
    <col min="1" max="1" width="15.42578125" style="1" customWidth="1"/>
    <col min="2" max="2" width="23.85546875" style="1" customWidth="1"/>
    <col min="3" max="3" width="15.28515625" style="1" customWidth="1"/>
    <col min="4" max="4" width="18" style="1" customWidth="1"/>
    <col min="5" max="5" width="15.85546875" style="1" customWidth="1"/>
    <col min="6" max="6" width="15.140625" style="1" customWidth="1"/>
    <col min="7" max="7" width="8.28515625" style="1" customWidth="1"/>
    <col min="8" max="256" width="9.140625" style="1"/>
    <col min="257" max="257" width="15.42578125" style="1" customWidth="1"/>
    <col min="258" max="258" width="23.85546875" style="1" customWidth="1"/>
    <col min="259" max="259" width="15.28515625" style="1" customWidth="1"/>
    <col min="260" max="260" width="18" style="1" customWidth="1"/>
    <col min="261" max="261" width="15.85546875" style="1" customWidth="1"/>
    <col min="262" max="262" width="15.140625" style="1" customWidth="1"/>
    <col min="263" max="263" width="8.28515625" style="1" customWidth="1"/>
    <col min="264" max="512" width="9.140625" style="1"/>
    <col min="513" max="513" width="15.42578125" style="1" customWidth="1"/>
    <col min="514" max="514" width="23.85546875" style="1" customWidth="1"/>
    <col min="515" max="515" width="15.28515625" style="1" customWidth="1"/>
    <col min="516" max="516" width="18" style="1" customWidth="1"/>
    <col min="517" max="517" width="15.85546875" style="1" customWidth="1"/>
    <col min="518" max="518" width="15.140625" style="1" customWidth="1"/>
    <col min="519" max="519" width="8.28515625" style="1" customWidth="1"/>
    <col min="520" max="768" width="9.140625" style="1"/>
    <col min="769" max="769" width="15.42578125" style="1" customWidth="1"/>
    <col min="770" max="770" width="23.85546875" style="1" customWidth="1"/>
    <col min="771" max="771" width="15.28515625" style="1" customWidth="1"/>
    <col min="772" max="772" width="18" style="1" customWidth="1"/>
    <col min="773" max="773" width="15.85546875" style="1" customWidth="1"/>
    <col min="774" max="774" width="15.140625" style="1" customWidth="1"/>
    <col min="775" max="775" width="8.28515625" style="1" customWidth="1"/>
    <col min="776" max="1024" width="9.140625" style="1"/>
    <col min="1025" max="1025" width="15.42578125" style="1" customWidth="1"/>
    <col min="1026" max="1026" width="23.85546875" style="1" customWidth="1"/>
    <col min="1027" max="1027" width="15.28515625" style="1" customWidth="1"/>
    <col min="1028" max="1028" width="18" style="1" customWidth="1"/>
    <col min="1029" max="1029" width="15.85546875" style="1" customWidth="1"/>
    <col min="1030" max="1030" width="15.140625" style="1" customWidth="1"/>
    <col min="1031" max="1031" width="8.28515625" style="1" customWidth="1"/>
    <col min="1032" max="1280" width="9.140625" style="1"/>
    <col min="1281" max="1281" width="15.42578125" style="1" customWidth="1"/>
    <col min="1282" max="1282" width="23.85546875" style="1" customWidth="1"/>
    <col min="1283" max="1283" width="15.28515625" style="1" customWidth="1"/>
    <col min="1284" max="1284" width="18" style="1" customWidth="1"/>
    <col min="1285" max="1285" width="15.85546875" style="1" customWidth="1"/>
    <col min="1286" max="1286" width="15.140625" style="1" customWidth="1"/>
    <col min="1287" max="1287" width="8.28515625" style="1" customWidth="1"/>
    <col min="1288" max="1536" width="9.140625" style="1"/>
    <col min="1537" max="1537" width="15.42578125" style="1" customWidth="1"/>
    <col min="1538" max="1538" width="23.85546875" style="1" customWidth="1"/>
    <col min="1539" max="1539" width="15.28515625" style="1" customWidth="1"/>
    <col min="1540" max="1540" width="18" style="1" customWidth="1"/>
    <col min="1541" max="1541" width="15.85546875" style="1" customWidth="1"/>
    <col min="1542" max="1542" width="15.140625" style="1" customWidth="1"/>
    <col min="1543" max="1543" width="8.28515625" style="1" customWidth="1"/>
    <col min="1544" max="1792" width="9.140625" style="1"/>
    <col min="1793" max="1793" width="15.42578125" style="1" customWidth="1"/>
    <col min="1794" max="1794" width="23.85546875" style="1" customWidth="1"/>
    <col min="1795" max="1795" width="15.28515625" style="1" customWidth="1"/>
    <col min="1796" max="1796" width="18" style="1" customWidth="1"/>
    <col min="1797" max="1797" width="15.85546875" style="1" customWidth="1"/>
    <col min="1798" max="1798" width="15.140625" style="1" customWidth="1"/>
    <col min="1799" max="1799" width="8.28515625" style="1" customWidth="1"/>
    <col min="1800" max="2048" width="9.140625" style="1"/>
    <col min="2049" max="2049" width="15.42578125" style="1" customWidth="1"/>
    <col min="2050" max="2050" width="23.85546875" style="1" customWidth="1"/>
    <col min="2051" max="2051" width="15.28515625" style="1" customWidth="1"/>
    <col min="2052" max="2052" width="18" style="1" customWidth="1"/>
    <col min="2053" max="2053" width="15.85546875" style="1" customWidth="1"/>
    <col min="2054" max="2054" width="15.140625" style="1" customWidth="1"/>
    <col min="2055" max="2055" width="8.28515625" style="1" customWidth="1"/>
    <col min="2056" max="2304" width="9.140625" style="1"/>
    <col min="2305" max="2305" width="15.42578125" style="1" customWidth="1"/>
    <col min="2306" max="2306" width="23.85546875" style="1" customWidth="1"/>
    <col min="2307" max="2307" width="15.28515625" style="1" customWidth="1"/>
    <col min="2308" max="2308" width="18" style="1" customWidth="1"/>
    <col min="2309" max="2309" width="15.85546875" style="1" customWidth="1"/>
    <col min="2310" max="2310" width="15.140625" style="1" customWidth="1"/>
    <col min="2311" max="2311" width="8.28515625" style="1" customWidth="1"/>
    <col min="2312" max="2560" width="9.140625" style="1"/>
    <col min="2561" max="2561" width="15.42578125" style="1" customWidth="1"/>
    <col min="2562" max="2562" width="23.85546875" style="1" customWidth="1"/>
    <col min="2563" max="2563" width="15.28515625" style="1" customWidth="1"/>
    <col min="2564" max="2564" width="18" style="1" customWidth="1"/>
    <col min="2565" max="2565" width="15.85546875" style="1" customWidth="1"/>
    <col min="2566" max="2566" width="15.140625" style="1" customWidth="1"/>
    <col min="2567" max="2567" width="8.28515625" style="1" customWidth="1"/>
    <col min="2568" max="2816" width="9.140625" style="1"/>
    <col min="2817" max="2817" width="15.42578125" style="1" customWidth="1"/>
    <col min="2818" max="2818" width="23.85546875" style="1" customWidth="1"/>
    <col min="2819" max="2819" width="15.28515625" style="1" customWidth="1"/>
    <col min="2820" max="2820" width="18" style="1" customWidth="1"/>
    <col min="2821" max="2821" width="15.85546875" style="1" customWidth="1"/>
    <col min="2822" max="2822" width="15.140625" style="1" customWidth="1"/>
    <col min="2823" max="2823" width="8.28515625" style="1" customWidth="1"/>
    <col min="2824" max="3072" width="9.140625" style="1"/>
    <col min="3073" max="3073" width="15.42578125" style="1" customWidth="1"/>
    <col min="3074" max="3074" width="23.85546875" style="1" customWidth="1"/>
    <col min="3075" max="3075" width="15.28515625" style="1" customWidth="1"/>
    <col min="3076" max="3076" width="18" style="1" customWidth="1"/>
    <col min="3077" max="3077" width="15.85546875" style="1" customWidth="1"/>
    <col min="3078" max="3078" width="15.140625" style="1" customWidth="1"/>
    <col min="3079" max="3079" width="8.28515625" style="1" customWidth="1"/>
    <col min="3080" max="3328" width="9.140625" style="1"/>
    <col min="3329" max="3329" width="15.42578125" style="1" customWidth="1"/>
    <col min="3330" max="3330" width="23.85546875" style="1" customWidth="1"/>
    <col min="3331" max="3331" width="15.28515625" style="1" customWidth="1"/>
    <col min="3332" max="3332" width="18" style="1" customWidth="1"/>
    <col min="3333" max="3333" width="15.85546875" style="1" customWidth="1"/>
    <col min="3334" max="3334" width="15.140625" style="1" customWidth="1"/>
    <col min="3335" max="3335" width="8.28515625" style="1" customWidth="1"/>
    <col min="3336" max="3584" width="9.140625" style="1"/>
    <col min="3585" max="3585" width="15.42578125" style="1" customWidth="1"/>
    <col min="3586" max="3586" width="23.85546875" style="1" customWidth="1"/>
    <col min="3587" max="3587" width="15.28515625" style="1" customWidth="1"/>
    <col min="3588" max="3588" width="18" style="1" customWidth="1"/>
    <col min="3589" max="3589" width="15.85546875" style="1" customWidth="1"/>
    <col min="3590" max="3590" width="15.140625" style="1" customWidth="1"/>
    <col min="3591" max="3591" width="8.28515625" style="1" customWidth="1"/>
    <col min="3592" max="3840" width="9.140625" style="1"/>
    <col min="3841" max="3841" width="15.42578125" style="1" customWidth="1"/>
    <col min="3842" max="3842" width="23.85546875" style="1" customWidth="1"/>
    <col min="3843" max="3843" width="15.28515625" style="1" customWidth="1"/>
    <col min="3844" max="3844" width="18" style="1" customWidth="1"/>
    <col min="3845" max="3845" width="15.85546875" style="1" customWidth="1"/>
    <col min="3846" max="3846" width="15.140625" style="1" customWidth="1"/>
    <col min="3847" max="3847" width="8.28515625" style="1" customWidth="1"/>
    <col min="3848" max="4096" width="9.140625" style="1"/>
    <col min="4097" max="4097" width="15.42578125" style="1" customWidth="1"/>
    <col min="4098" max="4098" width="23.85546875" style="1" customWidth="1"/>
    <col min="4099" max="4099" width="15.28515625" style="1" customWidth="1"/>
    <col min="4100" max="4100" width="18" style="1" customWidth="1"/>
    <col min="4101" max="4101" width="15.85546875" style="1" customWidth="1"/>
    <col min="4102" max="4102" width="15.140625" style="1" customWidth="1"/>
    <col min="4103" max="4103" width="8.28515625" style="1" customWidth="1"/>
    <col min="4104" max="4352" width="9.140625" style="1"/>
    <col min="4353" max="4353" width="15.42578125" style="1" customWidth="1"/>
    <col min="4354" max="4354" width="23.85546875" style="1" customWidth="1"/>
    <col min="4355" max="4355" width="15.28515625" style="1" customWidth="1"/>
    <col min="4356" max="4356" width="18" style="1" customWidth="1"/>
    <col min="4357" max="4357" width="15.85546875" style="1" customWidth="1"/>
    <col min="4358" max="4358" width="15.140625" style="1" customWidth="1"/>
    <col min="4359" max="4359" width="8.28515625" style="1" customWidth="1"/>
    <col min="4360" max="4608" width="9.140625" style="1"/>
    <col min="4609" max="4609" width="15.42578125" style="1" customWidth="1"/>
    <col min="4610" max="4610" width="23.85546875" style="1" customWidth="1"/>
    <col min="4611" max="4611" width="15.28515625" style="1" customWidth="1"/>
    <col min="4612" max="4612" width="18" style="1" customWidth="1"/>
    <col min="4613" max="4613" width="15.85546875" style="1" customWidth="1"/>
    <col min="4614" max="4614" width="15.140625" style="1" customWidth="1"/>
    <col min="4615" max="4615" width="8.28515625" style="1" customWidth="1"/>
    <col min="4616" max="4864" width="9.140625" style="1"/>
    <col min="4865" max="4865" width="15.42578125" style="1" customWidth="1"/>
    <col min="4866" max="4866" width="23.85546875" style="1" customWidth="1"/>
    <col min="4867" max="4867" width="15.28515625" style="1" customWidth="1"/>
    <col min="4868" max="4868" width="18" style="1" customWidth="1"/>
    <col min="4869" max="4869" width="15.85546875" style="1" customWidth="1"/>
    <col min="4870" max="4870" width="15.140625" style="1" customWidth="1"/>
    <col min="4871" max="4871" width="8.28515625" style="1" customWidth="1"/>
    <col min="4872" max="5120" width="9.140625" style="1"/>
    <col min="5121" max="5121" width="15.42578125" style="1" customWidth="1"/>
    <col min="5122" max="5122" width="23.85546875" style="1" customWidth="1"/>
    <col min="5123" max="5123" width="15.28515625" style="1" customWidth="1"/>
    <col min="5124" max="5124" width="18" style="1" customWidth="1"/>
    <col min="5125" max="5125" width="15.85546875" style="1" customWidth="1"/>
    <col min="5126" max="5126" width="15.140625" style="1" customWidth="1"/>
    <col min="5127" max="5127" width="8.28515625" style="1" customWidth="1"/>
    <col min="5128" max="5376" width="9.140625" style="1"/>
    <col min="5377" max="5377" width="15.42578125" style="1" customWidth="1"/>
    <col min="5378" max="5378" width="23.85546875" style="1" customWidth="1"/>
    <col min="5379" max="5379" width="15.28515625" style="1" customWidth="1"/>
    <col min="5380" max="5380" width="18" style="1" customWidth="1"/>
    <col min="5381" max="5381" width="15.85546875" style="1" customWidth="1"/>
    <col min="5382" max="5382" width="15.140625" style="1" customWidth="1"/>
    <col min="5383" max="5383" width="8.28515625" style="1" customWidth="1"/>
    <col min="5384" max="5632" width="9.140625" style="1"/>
    <col min="5633" max="5633" width="15.42578125" style="1" customWidth="1"/>
    <col min="5634" max="5634" width="23.85546875" style="1" customWidth="1"/>
    <col min="5635" max="5635" width="15.28515625" style="1" customWidth="1"/>
    <col min="5636" max="5636" width="18" style="1" customWidth="1"/>
    <col min="5637" max="5637" width="15.85546875" style="1" customWidth="1"/>
    <col min="5638" max="5638" width="15.140625" style="1" customWidth="1"/>
    <col min="5639" max="5639" width="8.28515625" style="1" customWidth="1"/>
    <col min="5640" max="5888" width="9.140625" style="1"/>
    <col min="5889" max="5889" width="15.42578125" style="1" customWidth="1"/>
    <col min="5890" max="5890" width="23.85546875" style="1" customWidth="1"/>
    <col min="5891" max="5891" width="15.28515625" style="1" customWidth="1"/>
    <col min="5892" max="5892" width="18" style="1" customWidth="1"/>
    <col min="5893" max="5893" width="15.85546875" style="1" customWidth="1"/>
    <col min="5894" max="5894" width="15.140625" style="1" customWidth="1"/>
    <col min="5895" max="5895" width="8.28515625" style="1" customWidth="1"/>
    <col min="5896" max="6144" width="9.140625" style="1"/>
    <col min="6145" max="6145" width="15.42578125" style="1" customWidth="1"/>
    <col min="6146" max="6146" width="23.85546875" style="1" customWidth="1"/>
    <col min="6147" max="6147" width="15.28515625" style="1" customWidth="1"/>
    <col min="6148" max="6148" width="18" style="1" customWidth="1"/>
    <col min="6149" max="6149" width="15.85546875" style="1" customWidth="1"/>
    <col min="6150" max="6150" width="15.140625" style="1" customWidth="1"/>
    <col min="6151" max="6151" width="8.28515625" style="1" customWidth="1"/>
    <col min="6152" max="6400" width="9.140625" style="1"/>
    <col min="6401" max="6401" width="15.42578125" style="1" customWidth="1"/>
    <col min="6402" max="6402" width="23.85546875" style="1" customWidth="1"/>
    <col min="6403" max="6403" width="15.28515625" style="1" customWidth="1"/>
    <col min="6404" max="6404" width="18" style="1" customWidth="1"/>
    <col min="6405" max="6405" width="15.85546875" style="1" customWidth="1"/>
    <col min="6406" max="6406" width="15.140625" style="1" customWidth="1"/>
    <col min="6407" max="6407" width="8.28515625" style="1" customWidth="1"/>
    <col min="6408" max="6656" width="9.140625" style="1"/>
    <col min="6657" max="6657" width="15.42578125" style="1" customWidth="1"/>
    <col min="6658" max="6658" width="23.85546875" style="1" customWidth="1"/>
    <col min="6659" max="6659" width="15.28515625" style="1" customWidth="1"/>
    <col min="6660" max="6660" width="18" style="1" customWidth="1"/>
    <col min="6661" max="6661" width="15.85546875" style="1" customWidth="1"/>
    <col min="6662" max="6662" width="15.140625" style="1" customWidth="1"/>
    <col min="6663" max="6663" width="8.28515625" style="1" customWidth="1"/>
    <col min="6664" max="6912" width="9.140625" style="1"/>
    <col min="6913" max="6913" width="15.42578125" style="1" customWidth="1"/>
    <col min="6914" max="6914" width="23.85546875" style="1" customWidth="1"/>
    <col min="6915" max="6915" width="15.28515625" style="1" customWidth="1"/>
    <col min="6916" max="6916" width="18" style="1" customWidth="1"/>
    <col min="6917" max="6917" width="15.85546875" style="1" customWidth="1"/>
    <col min="6918" max="6918" width="15.140625" style="1" customWidth="1"/>
    <col min="6919" max="6919" width="8.28515625" style="1" customWidth="1"/>
    <col min="6920" max="7168" width="9.140625" style="1"/>
    <col min="7169" max="7169" width="15.42578125" style="1" customWidth="1"/>
    <col min="7170" max="7170" width="23.85546875" style="1" customWidth="1"/>
    <col min="7171" max="7171" width="15.28515625" style="1" customWidth="1"/>
    <col min="7172" max="7172" width="18" style="1" customWidth="1"/>
    <col min="7173" max="7173" width="15.85546875" style="1" customWidth="1"/>
    <col min="7174" max="7174" width="15.140625" style="1" customWidth="1"/>
    <col min="7175" max="7175" width="8.28515625" style="1" customWidth="1"/>
    <col min="7176" max="7424" width="9.140625" style="1"/>
    <col min="7425" max="7425" width="15.42578125" style="1" customWidth="1"/>
    <col min="7426" max="7426" width="23.85546875" style="1" customWidth="1"/>
    <col min="7427" max="7427" width="15.28515625" style="1" customWidth="1"/>
    <col min="7428" max="7428" width="18" style="1" customWidth="1"/>
    <col min="7429" max="7429" width="15.85546875" style="1" customWidth="1"/>
    <col min="7430" max="7430" width="15.140625" style="1" customWidth="1"/>
    <col min="7431" max="7431" width="8.28515625" style="1" customWidth="1"/>
    <col min="7432" max="7680" width="9.140625" style="1"/>
    <col min="7681" max="7681" width="15.42578125" style="1" customWidth="1"/>
    <col min="7682" max="7682" width="23.85546875" style="1" customWidth="1"/>
    <col min="7683" max="7683" width="15.28515625" style="1" customWidth="1"/>
    <col min="7684" max="7684" width="18" style="1" customWidth="1"/>
    <col min="7685" max="7685" width="15.85546875" style="1" customWidth="1"/>
    <col min="7686" max="7686" width="15.140625" style="1" customWidth="1"/>
    <col min="7687" max="7687" width="8.28515625" style="1" customWidth="1"/>
    <col min="7688" max="7936" width="9.140625" style="1"/>
    <col min="7937" max="7937" width="15.42578125" style="1" customWidth="1"/>
    <col min="7938" max="7938" width="23.85546875" style="1" customWidth="1"/>
    <col min="7939" max="7939" width="15.28515625" style="1" customWidth="1"/>
    <col min="7940" max="7940" width="18" style="1" customWidth="1"/>
    <col min="7941" max="7941" width="15.85546875" style="1" customWidth="1"/>
    <col min="7942" max="7942" width="15.140625" style="1" customWidth="1"/>
    <col min="7943" max="7943" width="8.28515625" style="1" customWidth="1"/>
    <col min="7944" max="8192" width="9.140625" style="1"/>
    <col min="8193" max="8193" width="15.42578125" style="1" customWidth="1"/>
    <col min="8194" max="8194" width="23.85546875" style="1" customWidth="1"/>
    <col min="8195" max="8195" width="15.28515625" style="1" customWidth="1"/>
    <col min="8196" max="8196" width="18" style="1" customWidth="1"/>
    <col min="8197" max="8197" width="15.85546875" style="1" customWidth="1"/>
    <col min="8198" max="8198" width="15.140625" style="1" customWidth="1"/>
    <col min="8199" max="8199" width="8.28515625" style="1" customWidth="1"/>
    <col min="8200" max="8448" width="9.140625" style="1"/>
    <col min="8449" max="8449" width="15.42578125" style="1" customWidth="1"/>
    <col min="8450" max="8450" width="23.85546875" style="1" customWidth="1"/>
    <col min="8451" max="8451" width="15.28515625" style="1" customWidth="1"/>
    <col min="8452" max="8452" width="18" style="1" customWidth="1"/>
    <col min="8453" max="8453" width="15.85546875" style="1" customWidth="1"/>
    <col min="8454" max="8454" width="15.140625" style="1" customWidth="1"/>
    <col min="8455" max="8455" width="8.28515625" style="1" customWidth="1"/>
    <col min="8456" max="8704" width="9.140625" style="1"/>
    <col min="8705" max="8705" width="15.42578125" style="1" customWidth="1"/>
    <col min="8706" max="8706" width="23.85546875" style="1" customWidth="1"/>
    <col min="8707" max="8707" width="15.28515625" style="1" customWidth="1"/>
    <col min="8708" max="8708" width="18" style="1" customWidth="1"/>
    <col min="8709" max="8709" width="15.85546875" style="1" customWidth="1"/>
    <col min="8710" max="8710" width="15.140625" style="1" customWidth="1"/>
    <col min="8711" max="8711" width="8.28515625" style="1" customWidth="1"/>
    <col min="8712" max="8960" width="9.140625" style="1"/>
    <col min="8961" max="8961" width="15.42578125" style="1" customWidth="1"/>
    <col min="8962" max="8962" width="23.85546875" style="1" customWidth="1"/>
    <col min="8963" max="8963" width="15.28515625" style="1" customWidth="1"/>
    <col min="8964" max="8964" width="18" style="1" customWidth="1"/>
    <col min="8965" max="8965" width="15.85546875" style="1" customWidth="1"/>
    <col min="8966" max="8966" width="15.140625" style="1" customWidth="1"/>
    <col min="8967" max="8967" width="8.28515625" style="1" customWidth="1"/>
    <col min="8968" max="9216" width="9.140625" style="1"/>
    <col min="9217" max="9217" width="15.42578125" style="1" customWidth="1"/>
    <col min="9218" max="9218" width="23.85546875" style="1" customWidth="1"/>
    <col min="9219" max="9219" width="15.28515625" style="1" customWidth="1"/>
    <col min="9220" max="9220" width="18" style="1" customWidth="1"/>
    <col min="9221" max="9221" width="15.85546875" style="1" customWidth="1"/>
    <col min="9222" max="9222" width="15.140625" style="1" customWidth="1"/>
    <col min="9223" max="9223" width="8.28515625" style="1" customWidth="1"/>
    <col min="9224" max="9472" width="9.140625" style="1"/>
    <col min="9473" max="9473" width="15.42578125" style="1" customWidth="1"/>
    <col min="9474" max="9474" width="23.85546875" style="1" customWidth="1"/>
    <col min="9475" max="9475" width="15.28515625" style="1" customWidth="1"/>
    <col min="9476" max="9476" width="18" style="1" customWidth="1"/>
    <col min="9477" max="9477" width="15.85546875" style="1" customWidth="1"/>
    <col min="9478" max="9478" width="15.140625" style="1" customWidth="1"/>
    <col min="9479" max="9479" width="8.28515625" style="1" customWidth="1"/>
    <col min="9480" max="9728" width="9.140625" style="1"/>
    <col min="9729" max="9729" width="15.42578125" style="1" customWidth="1"/>
    <col min="9730" max="9730" width="23.85546875" style="1" customWidth="1"/>
    <col min="9731" max="9731" width="15.28515625" style="1" customWidth="1"/>
    <col min="9732" max="9732" width="18" style="1" customWidth="1"/>
    <col min="9733" max="9733" width="15.85546875" style="1" customWidth="1"/>
    <col min="9734" max="9734" width="15.140625" style="1" customWidth="1"/>
    <col min="9735" max="9735" width="8.28515625" style="1" customWidth="1"/>
    <col min="9736" max="9984" width="9.140625" style="1"/>
    <col min="9985" max="9985" width="15.42578125" style="1" customWidth="1"/>
    <col min="9986" max="9986" width="23.85546875" style="1" customWidth="1"/>
    <col min="9987" max="9987" width="15.28515625" style="1" customWidth="1"/>
    <col min="9988" max="9988" width="18" style="1" customWidth="1"/>
    <col min="9989" max="9989" width="15.85546875" style="1" customWidth="1"/>
    <col min="9990" max="9990" width="15.140625" style="1" customWidth="1"/>
    <col min="9991" max="9991" width="8.28515625" style="1" customWidth="1"/>
    <col min="9992" max="10240" width="9.140625" style="1"/>
    <col min="10241" max="10241" width="15.42578125" style="1" customWidth="1"/>
    <col min="10242" max="10242" width="23.85546875" style="1" customWidth="1"/>
    <col min="10243" max="10243" width="15.28515625" style="1" customWidth="1"/>
    <col min="10244" max="10244" width="18" style="1" customWidth="1"/>
    <col min="10245" max="10245" width="15.85546875" style="1" customWidth="1"/>
    <col min="10246" max="10246" width="15.140625" style="1" customWidth="1"/>
    <col min="10247" max="10247" width="8.28515625" style="1" customWidth="1"/>
    <col min="10248" max="10496" width="9.140625" style="1"/>
    <col min="10497" max="10497" width="15.42578125" style="1" customWidth="1"/>
    <col min="10498" max="10498" width="23.85546875" style="1" customWidth="1"/>
    <col min="10499" max="10499" width="15.28515625" style="1" customWidth="1"/>
    <col min="10500" max="10500" width="18" style="1" customWidth="1"/>
    <col min="10501" max="10501" width="15.85546875" style="1" customWidth="1"/>
    <col min="10502" max="10502" width="15.140625" style="1" customWidth="1"/>
    <col min="10503" max="10503" width="8.28515625" style="1" customWidth="1"/>
    <col min="10504" max="10752" width="9.140625" style="1"/>
    <col min="10753" max="10753" width="15.42578125" style="1" customWidth="1"/>
    <col min="10754" max="10754" width="23.85546875" style="1" customWidth="1"/>
    <col min="10755" max="10755" width="15.28515625" style="1" customWidth="1"/>
    <col min="10756" max="10756" width="18" style="1" customWidth="1"/>
    <col min="10757" max="10757" width="15.85546875" style="1" customWidth="1"/>
    <col min="10758" max="10758" width="15.140625" style="1" customWidth="1"/>
    <col min="10759" max="10759" width="8.28515625" style="1" customWidth="1"/>
    <col min="10760" max="11008" width="9.140625" style="1"/>
    <col min="11009" max="11009" width="15.42578125" style="1" customWidth="1"/>
    <col min="11010" max="11010" width="23.85546875" style="1" customWidth="1"/>
    <col min="11011" max="11011" width="15.28515625" style="1" customWidth="1"/>
    <col min="11012" max="11012" width="18" style="1" customWidth="1"/>
    <col min="11013" max="11013" width="15.85546875" style="1" customWidth="1"/>
    <col min="11014" max="11014" width="15.140625" style="1" customWidth="1"/>
    <col min="11015" max="11015" width="8.28515625" style="1" customWidth="1"/>
    <col min="11016" max="11264" width="9.140625" style="1"/>
    <col min="11265" max="11265" width="15.42578125" style="1" customWidth="1"/>
    <col min="11266" max="11266" width="23.85546875" style="1" customWidth="1"/>
    <col min="11267" max="11267" width="15.28515625" style="1" customWidth="1"/>
    <col min="11268" max="11268" width="18" style="1" customWidth="1"/>
    <col min="11269" max="11269" width="15.85546875" style="1" customWidth="1"/>
    <col min="11270" max="11270" width="15.140625" style="1" customWidth="1"/>
    <col min="11271" max="11271" width="8.28515625" style="1" customWidth="1"/>
    <col min="11272" max="11520" width="9.140625" style="1"/>
    <col min="11521" max="11521" width="15.42578125" style="1" customWidth="1"/>
    <col min="11522" max="11522" width="23.85546875" style="1" customWidth="1"/>
    <col min="11523" max="11523" width="15.28515625" style="1" customWidth="1"/>
    <col min="11524" max="11524" width="18" style="1" customWidth="1"/>
    <col min="11525" max="11525" width="15.85546875" style="1" customWidth="1"/>
    <col min="11526" max="11526" width="15.140625" style="1" customWidth="1"/>
    <col min="11527" max="11527" width="8.28515625" style="1" customWidth="1"/>
    <col min="11528" max="11776" width="9.140625" style="1"/>
    <col min="11777" max="11777" width="15.42578125" style="1" customWidth="1"/>
    <col min="11778" max="11778" width="23.85546875" style="1" customWidth="1"/>
    <col min="11779" max="11779" width="15.28515625" style="1" customWidth="1"/>
    <col min="11780" max="11780" width="18" style="1" customWidth="1"/>
    <col min="11781" max="11781" width="15.85546875" style="1" customWidth="1"/>
    <col min="11782" max="11782" width="15.140625" style="1" customWidth="1"/>
    <col min="11783" max="11783" width="8.28515625" style="1" customWidth="1"/>
    <col min="11784" max="12032" width="9.140625" style="1"/>
    <col min="12033" max="12033" width="15.42578125" style="1" customWidth="1"/>
    <col min="12034" max="12034" width="23.85546875" style="1" customWidth="1"/>
    <col min="12035" max="12035" width="15.28515625" style="1" customWidth="1"/>
    <col min="12036" max="12036" width="18" style="1" customWidth="1"/>
    <col min="12037" max="12037" width="15.85546875" style="1" customWidth="1"/>
    <col min="12038" max="12038" width="15.140625" style="1" customWidth="1"/>
    <col min="12039" max="12039" width="8.28515625" style="1" customWidth="1"/>
    <col min="12040" max="12288" width="9.140625" style="1"/>
    <col min="12289" max="12289" width="15.42578125" style="1" customWidth="1"/>
    <col min="12290" max="12290" width="23.85546875" style="1" customWidth="1"/>
    <col min="12291" max="12291" width="15.28515625" style="1" customWidth="1"/>
    <col min="12292" max="12292" width="18" style="1" customWidth="1"/>
    <col min="12293" max="12293" width="15.85546875" style="1" customWidth="1"/>
    <col min="12294" max="12294" width="15.140625" style="1" customWidth="1"/>
    <col min="12295" max="12295" width="8.28515625" style="1" customWidth="1"/>
    <col min="12296" max="12544" width="9.140625" style="1"/>
    <col min="12545" max="12545" width="15.42578125" style="1" customWidth="1"/>
    <col min="12546" max="12546" width="23.85546875" style="1" customWidth="1"/>
    <col min="12547" max="12547" width="15.28515625" style="1" customWidth="1"/>
    <col min="12548" max="12548" width="18" style="1" customWidth="1"/>
    <col min="12549" max="12549" width="15.85546875" style="1" customWidth="1"/>
    <col min="12550" max="12550" width="15.140625" style="1" customWidth="1"/>
    <col min="12551" max="12551" width="8.28515625" style="1" customWidth="1"/>
    <col min="12552" max="12800" width="9.140625" style="1"/>
    <col min="12801" max="12801" width="15.42578125" style="1" customWidth="1"/>
    <col min="12802" max="12802" width="23.85546875" style="1" customWidth="1"/>
    <col min="12803" max="12803" width="15.28515625" style="1" customWidth="1"/>
    <col min="12804" max="12804" width="18" style="1" customWidth="1"/>
    <col min="12805" max="12805" width="15.85546875" style="1" customWidth="1"/>
    <col min="12806" max="12806" width="15.140625" style="1" customWidth="1"/>
    <col min="12807" max="12807" width="8.28515625" style="1" customWidth="1"/>
    <col min="12808" max="13056" width="9.140625" style="1"/>
    <col min="13057" max="13057" width="15.42578125" style="1" customWidth="1"/>
    <col min="13058" max="13058" width="23.85546875" style="1" customWidth="1"/>
    <col min="13059" max="13059" width="15.28515625" style="1" customWidth="1"/>
    <col min="13060" max="13060" width="18" style="1" customWidth="1"/>
    <col min="13061" max="13061" width="15.85546875" style="1" customWidth="1"/>
    <col min="13062" max="13062" width="15.140625" style="1" customWidth="1"/>
    <col min="13063" max="13063" width="8.28515625" style="1" customWidth="1"/>
    <col min="13064" max="13312" width="9.140625" style="1"/>
    <col min="13313" max="13313" width="15.42578125" style="1" customWidth="1"/>
    <col min="13314" max="13314" width="23.85546875" style="1" customWidth="1"/>
    <col min="13315" max="13315" width="15.28515625" style="1" customWidth="1"/>
    <col min="13316" max="13316" width="18" style="1" customWidth="1"/>
    <col min="13317" max="13317" width="15.85546875" style="1" customWidth="1"/>
    <col min="13318" max="13318" width="15.140625" style="1" customWidth="1"/>
    <col min="13319" max="13319" width="8.28515625" style="1" customWidth="1"/>
    <col min="13320" max="13568" width="9.140625" style="1"/>
    <col min="13569" max="13569" width="15.42578125" style="1" customWidth="1"/>
    <col min="13570" max="13570" width="23.85546875" style="1" customWidth="1"/>
    <col min="13571" max="13571" width="15.28515625" style="1" customWidth="1"/>
    <col min="13572" max="13572" width="18" style="1" customWidth="1"/>
    <col min="13573" max="13573" width="15.85546875" style="1" customWidth="1"/>
    <col min="13574" max="13574" width="15.140625" style="1" customWidth="1"/>
    <col min="13575" max="13575" width="8.28515625" style="1" customWidth="1"/>
    <col min="13576" max="13824" width="9.140625" style="1"/>
    <col min="13825" max="13825" width="15.42578125" style="1" customWidth="1"/>
    <col min="13826" max="13826" width="23.85546875" style="1" customWidth="1"/>
    <col min="13827" max="13827" width="15.28515625" style="1" customWidth="1"/>
    <col min="13828" max="13828" width="18" style="1" customWidth="1"/>
    <col min="13829" max="13829" width="15.85546875" style="1" customWidth="1"/>
    <col min="13830" max="13830" width="15.140625" style="1" customWidth="1"/>
    <col min="13831" max="13831" width="8.28515625" style="1" customWidth="1"/>
    <col min="13832" max="14080" width="9.140625" style="1"/>
    <col min="14081" max="14081" width="15.42578125" style="1" customWidth="1"/>
    <col min="14082" max="14082" width="23.85546875" style="1" customWidth="1"/>
    <col min="14083" max="14083" width="15.28515625" style="1" customWidth="1"/>
    <col min="14084" max="14084" width="18" style="1" customWidth="1"/>
    <col min="14085" max="14085" width="15.85546875" style="1" customWidth="1"/>
    <col min="14086" max="14086" width="15.140625" style="1" customWidth="1"/>
    <col min="14087" max="14087" width="8.28515625" style="1" customWidth="1"/>
    <col min="14088" max="14336" width="9.140625" style="1"/>
    <col min="14337" max="14337" width="15.42578125" style="1" customWidth="1"/>
    <col min="14338" max="14338" width="23.85546875" style="1" customWidth="1"/>
    <col min="14339" max="14339" width="15.28515625" style="1" customWidth="1"/>
    <col min="14340" max="14340" width="18" style="1" customWidth="1"/>
    <col min="14341" max="14341" width="15.85546875" style="1" customWidth="1"/>
    <col min="14342" max="14342" width="15.140625" style="1" customWidth="1"/>
    <col min="14343" max="14343" width="8.28515625" style="1" customWidth="1"/>
    <col min="14344" max="14592" width="9.140625" style="1"/>
    <col min="14593" max="14593" width="15.42578125" style="1" customWidth="1"/>
    <col min="14594" max="14594" width="23.85546875" style="1" customWidth="1"/>
    <col min="14595" max="14595" width="15.28515625" style="1" customWidth="1"/>
    <col min="14596" max="14596" width="18" style="1" customWidth="1"/>
    <col min="14597" max="14597" width="15.85546875" style="1" customWidth="1"/>
    <col min="14598" max="14598" width="15.140625" style="1" customWidth="1"/>
    <col min="14599" max="14599" width="8.28515625" style="1" customWidth="1"/>
    <col min="14600" max="14848" width="9.140625" style="1"/>
    <col min="14849" max="14849" width="15.42578125" style="1" customWidth="1"/>
    <col min="14850" max="14850" width="23.85546875" style="1" customWidth="1"/>
    <col min="14851" max="14851" width="15.28515625" style="1" customWidth="1"/>
    <col min="14852" max="14852" width="18" style="1" customWidth="1"/>
    <col min="14853" max="14853" width="15.85546875" style="1" customWidth="1"/>
    <col min="14854" max="14854" width="15.140625" style="1" customWidth="1"/>
    <col min="14855" max="14855" width="8.28515625" style="1" customWidth="1"/>
    <col min="14856" max="15104" width="9.140625" style="1"/>
    <col min="15105" max="15105" width="15.42578125" style="1" customWidth="1"/>
    <col min="15106" max="15106" width="23.85546875" style="1" customWidth="1"/>
    <col min="15107" max="15107" width="15.28515625" style="1" customWidth="1"/>
    <col min="15108" max="15108" width="18" style="1" customWidth="1"/>
    <col min="15109" max="15109" width="15.85546875" style="1" customWidth="1"/>
    <col min="15110" max="15110" width="15.140625" style="1" customWidth="1"/>
    <col min="15111" max="15111" width="8.28515625" style="1" customWidth="1"/>
    <col min="15112" max="15360" width="9.140625" style="1"/>
    <col min="15361" max="15361" width="15.42578125" style="1" customWidth="1"/>
    <col min="15362" max="15362" width="23.85546875" style="1" customWidth="1"/>
    <col min="15363" max="15363" width="15.28515625" style="1" customWidth="1"/>
    <col min="15364" max="15364" width="18" style="1" customWidth="1"/>
    <col min="15365" max="15365" width="15.85546875" style="1" customWidth="1"/>
    <col min="15366" max="15366" width="15.140625" style="1" customWidth="1"/>
    <col min="15367" max="15367" width="8.28515625" style="1" customWidth="1"/>
    <col min="15368" max="15616" width="9.140625" style="1"/>
    <col min="15617" max="15617" width="15.42578125" style="1" customWidth="1"/>
    <col min="15618" max="15618" width="23.85546875" style="1" customWidth="1"/>
    <col min="15619" max="15619" width="15.28515625" style="1" customWidth="1"/>
    <col min="15620" max="15620" width="18" style="1" customWidth="1"/>
    <col min="15621" max="15621" width="15.85546875" style="1" customWidth="1"/>
    <col min="15622" max="15622" width="15.140625" style="1" customWidth="1"/>
    <col min="15623" max="15623" width="8.28515625" style="1" customWidth="1"/>
    <col min="15624" max="15872" width="9.140625" style="1"/>
    <col min="15873" max="15873" width="15.42578125" style="1" customWidth="1"/>
    <col min="15874" max="15874" width="23.85546875" style="1" customWidth="1"/>
    <col min="15875" max="15875" width="15.28515625" style="1" customWidth="1"/>
    <col min="15876" max="15876" width="18" style="1" customWidth="1"/>
    <col min="15877" max="15877" width="15.85546875" style="1" customWidth="1"/>
    <col min="15878" max="15878" width="15.140625" style="1" customWidth="1"/>
    <col min="15879" max="15879" width="8.28515625" style="1" customWidth="1"/>
    <col min="15880" max="16128" width="9.140625" style="1"/>
    <col min="16129" max="16129" width="15.42578125" style="1" customWidth="1"/>
    <col min="16130" max="16130" width="23.85546875" style="1" customWidth="1"/>
    <col min="16131" max="16131" width="15.28515625" style="1" customWidth="1"/>
    <col min="16132" max="16132" width="18" style="1" customWidth="1"/>
    <col min="16133" max="16133" width="15.85546875" style="1" customWidth="1"/>
    <col min="16134" max="16134" width="15.140625" style="1" customWidth="1"/>
    <col min="16135" max="16135" width="8.28515625" style="1" customWidth="1"/>
    <col min="16136" max="16384" width="9.140625" style="1"/>
  </cols>
  <sheetData>
    <row r="1" spans="1:7" ht="18.75" x14ac:dyDescent="0.3">
      <c r="A1" s="187" t="s">
        <v>221</v>
      </c>
      <c r="B1" s="187"/>
      <c r="C1" s="187"/>
      <c r="D1" s="187"/>
      <c r="E1" s="187"/>
      <c r="F1" s="187"/>
      <c r="G1" s="188"/>
    </row>
    <row r="2" spans="1:7" ht="19.5" thickBot="1" x14ac:dyDescent="0.35">
      <c r="A2" s="189"/>
      <c r="B2" s="190"/>
      <c r="C2" s="189"/>
      <c r="D2" s="189"/>
      <c r="E2" s="189"/>
      <c r="F2" s="189"/>
      <c r="G2" s="188"/>
    </row>
    <row r="3" spans="1:7" ht="13.5" thickBot="1" x14ac:dyDescent="0.25">
      <c r="A3" s="191" t="s">
        <v>25</v>
      </c>
      <c r="B3" s="191" t="s">
        <v>127</v>
      </c>
      <c r="C3" s="191" t="s">
        <v>128</v>
      </c>
      <c r="D3" s="191" t="s">
        <v>129</v>
      </c>
      <c r="E3" s="191" t="s">
        <v>130</v>
      </c>
      <c r="F3" s="191" t="s">
        <v>131</v>
      </c>
      <c r="G3" s="192"/>
    </row>
    <row r="4" spans="1:7" ht="13.5" thickBot="1" x14ac:dyDescent="0.25">
      <c r="A4" s="193" t="s">
        <v>132</v>
      </c>
      <c r="B4" s="193" t="s">
        <v>133</v>
      </c>
      <c r="C4" s="194">
        <v>0</v>
      </c>
      <c r="D4" s="194">
        <v>0</v>
      </c>
      <c r="E4" s="194">
        <v>0</v>
      </c>
      <c r="F4" s="195">
        <f t="shared" ref="F4:F11" si="0">SUM(D4-E4)</f>
        <v>0</v>
      </c>
      <c r="G4" s="192"/>
    </row>
    <row r="5" spans="1:7" x14ac:dyDescent="0.2">
      <c r="A5" s="196" t="s">
        <v>134</v>
      </c>
      <c r="B5" s="196" t="s">
        <v>135</v>
      </c>
      <c r="C5" s="197">
        <v>2800000</v>
      </c>
      <c r="D5" s="197">
        <v>2800000</v>
      </c>
      <c r="E5" s="197">
        <v>2614429.4</v>
      </c>
      <c r="F5" s="197">
        <f t="shared" si="0"/>
        <v>185570.60000000009</v>
      </c>
      <c r="G5" s="198">
        <f>SUM(E5/C5)</f>
        <v>0.93372478571428563</v>
      </c>
    </row>
    <row r="6" spans="1:7" x14ac:dyDescent="0.2">
      <c r="A6" s="199" t="s">
        <v>136</v>
      </c>
      <c r="B6" s="199" t="s">
        <v>137</v>
      </c>
      <c r="C6" s="195">
        <v>1700000</v>
      </c>
      <c r="D6" s="195">
        <v>2400000</v>
      </c>
      <c r="E6" s="195">
        <v>2284551.92</v>
      </c>
      <c r="F6" s="195">
        <f t="shared" si="0"/>
        <v>115448.08000000007</v>
      </c>
      <c r="G6" s="198">
        <f t="shared" ref="G6:G12" si="1">SUM(E6/C6)</f>
        <v>1.3438540705882354</v>
      </c>
    </row>
    <row r="7" spans="1:7" x14ac:dyDescent="0.2">
      <c r="A7" s="199" t="s">
        <v>138</v>
      </c>
      <c r="B7" s="199" t="s">
        <v>139</v>
      </c>
      <c r="C7" s="195">
        <v>238000</v>
      </c>
      <c r="D7" s="195">
        <v>238000</v>
      </c>
      <c r="E7" s="195">
        <v>236929</v>
      </c>
      <c r="F7" s="195">
        <f t="shared" si="0"/>
        <v>1071</v>
      </c>
      <c r="G7" s="198">
        <f t="shared" si="1"/>
        <v>0.99550000000000005</v>
      </c>
    </row>
    <row r="8" spans="1:7" x14ac:dyDescent="0.2">
      <c r="A8" s="199" t="s">
        <v>140</v>
      </c>
      <c r="B8" s="199" t="s">
        <v>141</v>
      </c>
      <c r="C8" s="195">
        <v>1200000</v>
      </c>
      <c r="D8" s="195">
        <v>1200000</v>
      </c>
      <c r="E8" s="195">
        <v>988000</v>
      </c>
      <c r="F8" s="195">
        <f t="shared" si="0"/>
        <v>212000</v>
      </c>
      <c r="G8" s="198">
        <f t="shared" si="1"/>
        <v>0.82333333333333336</v>
      </c>
    </row>
    <row r="9" spans="1:7" x14ac:dyDescent="0.2">
      <c r="A9" s="199" t="s">
        <v>142</v>
      </c>
      <c r="B9" s="199" t="s">
        <v>143</v>
      </c>
      <c r="C9" s="195">
        <v>20000</v>
      </c>
      <c r="D9" s="195">
        <v>50000</v>
      </c>
      <c r="E9" s="195">
        <v>50000</v>
      </c>
      <c r="F9" s="195">
        <f t="shared" si="0"/>
        <v>0</v>
      </c>
      <c r="G9" s="198">
        <f t="shared" si="1"/>
        <v>2.5</v>
      </c>
    </row>
    <row r="10" spans="1:7" x14ac:dyDescent="0.2">
      <c r="A10" s="199" t="s">
        <v>144</v>
      </c>
      <c r="B10" s="199" t="s">
        <v>145</v>
      </c>
      <c r="C10" s="195">
        <v>150000</v>
      </c>
      <c r="D10" s="195">
        <v>120000</v>
      </c>
      <c r="E10" s="195">
        <v>0</v>
      </c>
      <c r="F10" s="200">
        <f t="shared" si="0"/>
        <v>120000</v>
      </c>
      <c r="G10" s="198">
        <f>SUM(E10/C10)</f>
        <v>0</v>
      </c>
    </row>
    <row r="11" spans="1:7" ht="13.5" thickBot="1" x14ac:dyDescent="0.25">
      <c r="A11" s="199" t="s">
        <v>146</v>
      </c>
      <c r="B11" s="199" t="s">
        <v>147</v>
      </c>
      <c r="C11" s="195">
        <v>149000</v>
      </c>
      <c r="D11" s="195">
        <v>149000</v>
      </c>
      <c r="E11" s="195">
        <v>119476</v>
      </c>
      <c r="F11" s="201">
        <f t="shared" si="0"/>
        <v>29524</v>
      </c>
      <c r="G11" s="198">
        <f t="shared" si="1"/>
        <v>0.80185234899328861</v>
      </c>
    </row>
    <row r="12" spans="1:7" ht="13.5" thickBot="1" x14ac:dyDescent="0.25">
      <c r="A12" s="202" t="s">
        <v>148</v>
      </c>
      <c r="B12" s="202"/>
      <c r="C12" s="203">
        <f>SUM(C4:C11)</f>
        <v>6257000</v>
      </c>
      <c r="D12" s="203">
        <f>SUM(D4:D11)</f>
        <v>6957000</v>
      </c>
      <c r="E12" s="203">
        <f>SUM(E4:E11)</f>
        <v>6293386.3200000003</v>
      </c>
      <c r="F12" s="203">
        <f>SUM(F5:F11)</f>
        <v>663613.68000000017</v>
      </c>
      <c r="G12" s="198">
        <f t="shared" si="1"/>
        <v>1.0058152980661659</v>
      </c>
    </row>
    <row r="13" spans="1:7" x14ac:dyDescent="0.2">
      <c r="C13" s="12"/>
      <c r="D13" s="12"/>
      <c r="E13" s="12"/>
      <c r="F13" s="12"/>
      <c r="G13" s="12"/>
    </row>
    <row r="14" spans="1:7" x14ac:dyDescent="0.2">
      <c r="A14" s="1" t="s">
        <v>149</v>
      </c>
      <c r="B14" s="13"/>
      <c r="C14" s="13" t="s">
        <v>64</v>
      </c>
      <c r="D14" s="14">
        <v>2005953.96</v>
      </c>
      <c r="F14" s="12" t="s">
        <v>64</v>
      </c>
    </row>
    <row r="15" spans="1:7" x14ac:dyDescent="0.2">
      <c r="A15" s="1" t="s">
        <v>150</v>
      </c>
      <c r="C15" s="12"/>
      <c r="D15" s="12">
        <v>4348878</v>
      </c>
      <c r="F15" s="15" t="s">
        <v>64</v>
      </c>
      <c r="G15" s="16"/>
    </row>
    <row r="16" spans="1:7" x14ac:dyDescent="0.2">
      <c r="A16" s="1" t="s">
        <v>151</v>
      </c>
      <c r="C16" s="12"/>
      <c r="D16" s="12">
        <v>1438000</v>
      </c>
      <c r="F16" s="17" t="s">
        <v>64</v>
      </c>
      <c r="G16" s="16"/>
    </row>
    <row r="17" spans="1:8" x14ac:dyDescent="0.2">
      <c r="A17" s="1" t="s">
        <v>152</v>
      </c>
      <c r="C17" s="12"/>
      <c r="D17" s="12">
        <v>-1071</v>
      </c>
      <c r="F17" s="17"/>
      <c r="G17" s="16"/>
    </row>
    <row r="18" spans="1:8" x14ac:dyDescent="0.2">
      <c r="A18" s="1" t="s">
        <v>153</v>
      </c>
      <c r="C18" s="12"/>
      <c r="D18" s="12">
        <v>-212000</v>
      </c>
      <c r="F18" s="17"/>
      <c r="G18" s="16"/>
    </row>
    <row r="19" spans="1:8" x14ac:dyDescent="0.2">
      <c r="A19" s="1" t="s">
        <v>154</v>
      </c>
      <c r="C19" s="12"/>
      <c r="D19" s="12">
        <v>8000</v>
      </c>
      <c r="F19" s="17"/>
      <c r="G19" s="16"/>
    </row>
    <row r="20" spans="1:8" ht="15.75" x14ac:dyDescent="0.25">
      <c r="A20" s="18" t="s">
        <v>155</v>
      </c>
      <c r="B20" s="19"/>
      <c r="C20" s="20"/>
      <c r="D20" s="12">
        <v>-2614429.4</v>
      </c>
      <c r="F20" s="21" t="s">
        <v>64</v>
      </c>
      <c r="G20" s="16" t="s">
        <v>64</v>
      </c>
    </row>
    <row r="21" spans="1:8" x14ac:dyDescent="0.2">
      <c r="A21" s="1" t="s">
        <v>156</v>
      </c>
      <c r="C21" s="12"/>
      <c r="D21" s="14">
        <v>-2284551.92</v>
      </c>
      <c r="F21" s="21" t="s">
        <v>64</v>
      </c>
      <c r="G21" s="16"/>
    </row>
    <row r="22" spans="1:8" x14ac:dyDescent="0.2">
      <c r="A22" s="1" t="s">
        <v>157</v>
      </c>
      <c r="C22" s="12"/>
      <c r="D22" s="12">
        <v>-236929</v>
      </c>
      <c r="F22" s="21"/>
      <c r="G22" s="16"/>
    </row>
    <row r="23" spans="1:8" x14ac:dyDescent="0.2">
      <c r="A23" s="1" t="s">
        <v>158</v>
      </c>
      <c r="C23" s="12"/>
      <c r="D23" s="12">
        <v>-988000</v>
      </c>
    </row>
    <row r="24" spans="1:8" x14ac:dyDescent="0.2">
      <c r="A24" s="1" t="s">
        <v>159</v>
      </c>
      <c r="C24" s="12"/>
      <c r="D24" s="12">
        <v>-50000</v>
      </c>
      <c r="F24" s="21"/>
      <c r="G24" s="16"/>
      <c r="H24" s="16"/>
    </row>
    <row r="25" spans="1:8" x14ac:dyDescent="0.2">
      <c r="A25" s="18" t="s">
        <v>160</v>
      </c>
      <c r="B25" s="18"/>
      <c r="C25" s="20"/>
      <c r="D25" s="14">
        <v>-119476</v>
      </c>
      <c r="F25" s="16"/>
      <c r="G25" s="16"/>
      <c r="H25" s="16"/>
    </row>
    <row r="26" spans="1:8" ht="14.25" customHeight="1" x14ac:dyDescent="0.25">
      <c r="A26" s="22" t="s">
        <v>161</v>
      </c>
      <c r="B26" s="22"/>
      <c r="C26" s="23"/>
      <c r="D26" s="12">
        <v>0</v>
      </c>
      <c r="F26" s="16"/>
      <c r="G26" s="24"/>
      <c r="H26" s="16"/>
    </row>
    <row r="27" spans="1:8" x14ac:dyDescent="0.2">
      <c r="A27" s="1" t="s">
        <v>4</v>
      </c>
      <c r="C27" s="12"/>
      <c r="D27" s="14">
        <v>3500</v>
      </c>
      <c r="F27" s="25"/>
      <c r="G27" s="16"/>
      <c r="H27" s="16"/>
    </row>
    <row r="28" spans="1:8" x14ac:dyDescent="0.2">
      <c r="A28" s="1" t="s">
        <v>162</v>
      </c>
      <c r="C28" s="20"/>
      <c r="D28" s="14">
        <v>3629.45</v>
      </c>
      <c r="F28" s="21" t="s">
        <v>64</v>
      </c>
      <c r="G28" s="16"/>
      <c r="H28" s="16"/>
    </row>
    <row r="29" spans="1:8" x14ac:dyDescent="0.2">
      <c r="A29" s="1" t="s">
        <v>163</v>
      </c>
      <c r="C29" s="20"/>
      <c r="D29" s="14">
        <v>-22722.400000000001</v>
      </c>
      <c r="F29" s="21"/>
    </row>
    <row r="30" spans="1:8" x14ac:dyDescent="0.2">
      <c r="D30" s="12"/>
      <c r="F30" s="12"/>
    </row>
    <row r="31" spans="1:8" ht="15.75" x14ac:dyDescent="0.25">
      <c r="A31" s="26" t="s">
        <v>164</v>
      </c>
      <c r="B31" s="26"/>
      <c r="C31" s="19"/>
      <c r="D31" s="27">
        <f>SUM(D14:D30)</f>
        <v>1278781.6900000006</v>
      </c>
    </row>
    <row r="32" spans="1:8" ht="15.75" x14ac:dyDescent="0.25">
      <c r="A32" s="13" t="s">
        <v>165</v>
      </c>
      <c r="B32" s="19"/>
      <c r="C32" s="23"/>
      <c r="D32" s="23"/>
      <c r="E32" s="1" t="s">
        <v>166</v>
      </c>
    </row>
    <row r="33" spans="1:5" ht="15.75" x14ac:dyDescent="0.25">
      <c r="A33" s="1" t="s">
        <v>167</v>
      </c>
      <c r="B33" s="19"/>
      <c r="C33" s="23"/>
      <c r="D33" s="23"/>
      <c r="E33" s="1" t="s">
        <v>168</v>
      </c>
    </row>
  </sheetData>
  <mergeCells count="2">
    <mergeCell ref="A31:B31"/>
    <mergeCell ref="A1:F1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sqref="A1:G1"/>
    </sheetView>
  </sheetViews>
  <sheetFormatPr defaultRowHeight="12.75" x14ac:dyDescent="0.2"/>
  <cols>
    <col min="1" max="1" width="6.85546875" style="2" customWidth="1"/>
    <col min="2" max="2" width="8" style="2" customWidth="1"/>
    <col min="3" max="3" width="13.85546875" style="2" customWidth="1"/>
    <col min="4" max="4" width="19.7109375" style="2" customWidth="1"/>
    <col min="5" max="5" width="58.140625" style="2" customWidth="1"/>
    <col min="6" max="6" width="16.140625" style="2" customWidth="1"/>
    <col min="7" max="7" width="16.7109375" style="2" customWidth="1"/>
    <col min="8" max="9" width="18.5703125" style="2" customWidth="1"/>
    <col min="10" max="256" width="9.140625" style="2"/>
    <col min="257" max="257" width="6.85546875" style="2" customWidth="1"/>
    <col min="258" max="258" width="8" style="2" customWidth="1"/>
    <col min="259" max="259" width="13.85546875" style="2" customWidth="1"/>
    <col min="260" max="260" width="19.7109375" style="2" customWidth="1"/>
    <col min="261" max="261" width="58.140625" style="2" customWidth="1"/>
    <col min="262" max="262" width="16.140625" style="2" customWidth="1"/>
    <col min="263" max="263" width="16.7109375" style="2" customWidth="1"/>
    <col min="264" max="265" width="18.5703125" style="2" customWidth="1"/>
    <col min="266" max="512" width="9.140625" style="2"/>
    <col min="513" max="513" width="6.85546875" style="2" customWidth="1"/>
    <col min="514" max="514" width="8" style="2" customWidth="1"/>
    <col min="515" max="515" width="13.85546875" style="2" customWidth="1"/>
    <col min="516" max="516" width="19.7109375" style="2" customWidth="1"/>
    <col min="517" max="517" width="58.140625" style="2" customWidth="1"/>
    <col min="518" max="518" width="16.140625" style="2" customWidth="1"/>
    <col min="519" max="519" width="16.7109375" style="2" customWidth="1"/>
    <col min="520" max="521" width="18.5703125" style="2" customWidth="1"/>
    <col min="522" max="768" width="9.140625" style="2"/>
    <col min="769" max="769" width="6.85546875" style="2" customWidth="1"/>
    <col min="770" max="770" width="8" style="2" customWidth="1"/>
    <col min="771" max="771" width="13.85546875" style="2" customWidth="1"/>
    <col min="772" max="772" width="19.7109375" style="2" customWidth="1"/>
    <col min="773" max="773" width="58.140625" style="2" customWidth="1"/>
    <col min="774" max="774" width="16.140625" style="2" customWidth="1"/>
    <col min="775" max="775" width="16.7109375" style="2" customWidth="1"/>
    <col min="776" max="777" width="18.5703125" style="2" customWidth="1"/>
    <col min="778" max="1024" width="9.140625" style="2"/>
    <col min="1025" max="1025" width="6.85546875" style="2" customWidth="1"/>
    <col min="1026" max="1026" width="8" style="2" customWidth="1"/>
    <col min="1027" max="1027" width="13.85546875" style="2" customWidth="1"/>
    <col min="1028" max="1028" width="19.7109375" style="2" customWidth="1"/>
    <col min="1029" max="1029" width="58.140625" style="2" customWidth="1"/>
    <col min="1030" max="1030" width="16.140625" style="2" customWidth="1"/>
    <col min="1031" max="1031" width="16.7109375" style="2" customWidth="1"/>
    <col min="1032" max="1033" width="18.5703125" style="2" customWidth="1"/>
    <col min="1034" max="1280" width="9.140625" style="2"/>
    <col min="1281" max="1281" width="6.85546875" style="2" customWidth="1"/>
    <col min="1282" max="1282" width="8" style="2" customWidth="1"/>
    <col min="1283" max="1283" width="13.85546875" style="2" customWidth="1"/>
    <col min="1284" max="1284" width="19.7109375" style="2" customWidth="1"/>
    <col min="1285" max="1285" width="58.140625" style="2" customWidth="1"/>
    <col min="1286" max="1286" width="16.140625" style="2" customWidth="1"/>
    <col min="1287" max="1287" width="16.7109375" style="2" customWidth="1"/>
    <col min="1288" max="1289" width="18.5703125" style="2" customWidth="1"/>
    <col min="1290" max="1536" width="9.140625" style="2"/>
    <col min="1537" max="1537" width="6.85546875" style="2" customWidth="1"/>
    <col min="1538" max="1538" width="8" style="2" customWidth="1"/>
    <col min="1539" max="1539" width="13.85546875" style="2" customWidth="1"/>
    <col min="1540" max="1540" width="19.7109375" style="2" customWidth="1"/>
    <col min="1541" max="1541" width="58.140625" style="2" customWidth="1"/>
    <col min="1542" max="1542" width="16.140625" style="2" customWidth="1"/>
    <col min="1543" max="1543" width="16.7109375" style="2" customWidth="1"/>
    <col min="1544" max="1545" width="18.5703125" style="2" customWidth="1"/>
    <col min="1546" max="1792" width="9.140625" style="2"/>
    <col min="1793" max="1793" width="6.85546875" style="2" customWidth="1"/>
    <col min="1794" max="1794" width="8" style="2" customWidth="1"/>
    <col min="1795" max="1795" width="13.85546875" style="2" customWidth="1"/>
    <col min="1796" max="1796" width="19.7109375" style="2" customWidth="1"/>
    <col min="1797" max="1797" width="58.140625" style="2" customWidth="1"/>
    <col min="1798" max="1798" width="16.140625" style="2" customWidth="1"/>
    <col min="1799" max="1799" width="16.7109375" style="2" customWidth="1"/>
    <col min="1800" max="1801" width="18.5703125" style="2" customWidth="1"/>
    <col min="1802" max="2048" width="9.140625" style="2"/>
    <col min="2049" max="2049" width="6.85546875" style="2" customWidth="1"/>
    <col min="2050" max="2050" width="8" style="2" customWidth="1"/>
    <col min="2051" max="2051" width="13.85546875" style="2" customWidth="1"/>
    <col min="2052" max="2052" width="19.7109375" style="2" customWidth="1"/>
    <col min="2053" max="2053" width="58.140625" style="2" customWidth="1"/>
    <col min="2054" max="2054" width="16.140625" style="2" customWidth="1"/>
    <col min="2055" max="2055" width="16.7109375" style="2" customWidth="1"/>
    <col min="2056" max="2057" width="18.5703125" style="2" customWidth="1"/>
    <col min="2058" max="2304" width="9.140625" style="2"/>
    <col min="2305" max="2305" width="6.85546875" style="2" customWidth="1"/>
    <col min="2306" max="2306" width="8" style="2" customWidth="1"/>
    <col min="2307" max="2307" width="13.85546875" style="2" customWidth="1"/>
    <col min="2308" max="2308" width="19.7109375" style="2" customWidth="1"/>
    <col min="2309" max="2309" width="58.140625" style="2" customWidth="1"/>
    <col min="2310" max="2310" width="16.140625" style="2" customWidth="1"/>
    <col min="2311" max="2311" width="16.7109375" style="2" customWidth="1"/>
    <col min="2312" max="2313" width="18.5703125" style="2" customWidth="1"/>
    <col min="2314" max="2560" width="9.140625" style="2"/>
    <col min="2561" max="2561" width="6.85546875" style="2" customWidth="1"/>
    <col min="2562" max="2562" width="8" style="2" customWidth="1"/>
    <col min="2563" max="2563" width="13.85546875" style="2" customWidth="1"/>
    <col min="2564" max="2564" width="19.7109375" style="2" customWidth="1"/>
    <col min="2565" max="2565" width="58.140625" style="2" customWidth="1"/>
    <col min="2566" max="2566" width="16.140625" style="2" customWidth="1"/>
    <col min="2567" max="2567" width="16.7109375" style="2" customWidth="1"/>
    <col min="2568" max="2569" width="18.5703125" style="2" customWidth="1"/>
    <col min="2570" max="2816" width="9.140625" style="2"/>
    <col min="2817" max="2817" width="6.85546875" style="2" customWidth="1"/>
    <col min="2818" max="2818" width="8" style="2" customWidth="1"/>
    <col min="2819" max="2819" width="13.85546875" style="2" customWidth="1"/>
    <col min="2820" max="2820" width="19.7109375" style="2" customWidth="1"/>
    <col min="2821" max="2821" width="58.140625" style="2" customWidth="1"/>
    <col min="2822" max="2822" width="16.140625" style="2" customWidth="1"/>
    <col min="2823" max="2823" width="16.7109375" style="2" customWidth="1"/>
    <col min="2824" max="2825" width="18.5703125" style="2" customWidth="1"/>
    <col min="2826" max="3072" width="9.140625" style="2"/>
    <col min="3073" max="3073" width="6.85546875" style="2" customWidth="1"/>
    <col min="3074" max="3074" width="8" style="2" customWidth="1"/>
    <col min="3075" max="3075" width="13.85546875" style="2" customWidth="1"/>
    <col min="3076" max="3076" width="19.7109375" style="2" customWidth="1"/>
    <col min="3077" max="3077" width="58.140625" style="2" customWidth="1"/>
    <col min="3078" max="3078" width="16.140625" style="2" customWidth="1"/>
    <col min="3079" max="3079" width="16.7109375" style="2" customWidth="1"/>
    <col min="3080" max="3081" width="18.5703125" style="2" customWidth="1"/>
    <col min="3082" max="3328" width="9.140625" style="2"/>
    <col min="3329" max="3329" width="6.85546875" style="2" customWidth="1"/>
    <col min="3330" max="3330" width="8" style="2" customWidth="1"/>
    <col min="3331" max="3331" width="13.85546875" style="2" customWidth="1"/>
    <col min="3332" max="3332" width="19.7109375" style="2" customWidth="1"/>
    <col min="3333" max="3333" width="58.140625" style="2" customWidth="1"/>
    <col min="3334" max="3334" width="16.140625" style="2" customWidth="1"/>
    <col min="3335" max="3335" width="16.7109375" style="2" customWidth="1"/>
    <col min="3336" max="3337" width="18.5703125" style="2" customWidth="1"/>
    <col min="3338" max="3584" width="9.140625" style="2"/>
    <col min="3585" max="3585" width="6.85546875" style="2" customWidth="1"/>
    <col min="3586" max="3586" width="8" style="2" customWidth="1"/>
    <col min="3587" max="3587" width="13.85546875" style="2" customWidth="1"/>
    <col min="3588" max="3588" width="19.7109375" style="2" customWidth="1"/>
    <col min="3589" max="3589" width="58.140625" style="2" customWidth="1"/>
    <col min="3590" max="3590" width="16.140625" style="2" customWidth="1"/>
    <col min="3591" max="3591" width="16.7109375" style="2" customWidth="1"/>
    <col min="3592" max="3593" width="18.5703125" style="2" customWidth="1"/>
    <col min="3594" max="3840" width="9.140625" style="2"/>
    <col min="3841" max="3841" width="6.85546875" style="2" customWidth="1"/>
    <col min="3842" max="3842" width="8" style="2" customWidth="1"/>
    <col min="3843" max="3843" width="13.85546875" style="2" customWidth="1"/>
    <col min="3844" max="3844" width="19.7109375" style="2" customWidth="1"/>
    <col min="3845" max="3845" width="58.140625" style="2" customWidth="1"/>
    <col min="3846" max="3846" width="16.140625" style="2" customWidth="1"/>
    <col min="3847" max="3847" width="16.7109375" style="2" customWidth="1"/>
    <col min="3848" max="3849" width="18.5703125" style="2" customWidth="1"/>
    <col min="3850" max="4096" width="9.140625" style="2"/>
    <col min="4097" max="4097" width="6.85546875" style="2" customWidth="1"/>
    <col min="4098" max="4098" width="8" style="2" customWidth="1"/>
    <col min="4099" max="4099" width="13.85546875" style="2" customWidth="1"/>
    <col min="4100" max="4100" width="19.7109375" style="2" customWidth="1"/>
    <col min="4101" max="4101" width="58.140625" style="2" customWidth="1"/>
    <col min="4102" max="4102" width="16.140625" style="2" customWidth="1"/>
    <col min="4103" max="4103" width="16.7109375" style="2" customWidth="1"/>
    <col min="4104" max="4105" width="18.5703125" style="2" customWidth="1"/>
    <col min="4106" max="4352" width="9.140625" style="2"/>
    <col min="4353" max="4353" width="6.85546875" style="2" customWidth="1"/>
    <col min="4354" max="4354" width="8" style="2" customWidth="1"/>
    <col min="4355" max="4355" width="13.85546875" style="2" customWidth="1"/>
    <col min="4356" max="4356" width="19.7109375" style="2" customWidth="1"/>
    <col min="4357" max="4357" width="58.140625" style="2" customWidth="1"/>
    <col min="4358" max="4358" width="16.140625" style="2" customWidth="1"/>
    <col min="4359" max="4359" width="16.7109375" style="2" customWidth="1"/>
    <col min="4360" max="4361" width="18.5703125" style="2" customWidth="1"/>
    <col min="4362" max="4608" width="9.140625" style="2"/>
    <col min="4609" max="4609" width="6.85546875" style="2" customWidth="1"/>
    <col min="4610" max="4610" width="8" style="2" customWidth="1"/>
    <col min="4611" max="4611" width="13.85546875" style="2" customWidth="1"/>
    <col min="4612" max="4612" width="19.7109375" style="2" customWidth="1"/>
    <col min="4613" max="4613" width="58.140625" style="2" customWidth="1"/>
    <col min="4614" max="4614" width="16.140625" style="2" customWidth="1"/>
    <col min="4615" max="4615" width="16.7109375" style="2" customWidth="1"/>
    <col min="4616" max="4617" width="18.5703125" style="2" customWidth="1"/>
    <col min="4618" max="4864" width="9.140625" style="2"/>
    <col min="4865" max="4865" width="6.85546875" style="2" customWidth="1"/>
    <col min="4866" max="4866" width="8" style="2" customWidth="1"/>
    <col min="4867" max="4867" width="13.85546875" style="2" customWidth="1"/>
    <col min="4868" max="4868" width="19.7109375" style="2" customWidth="1"/>
    <col min="4869" max="4869" width="58.140625" style="2" customWidth="1"/>
    <col min="4870" max="4870" width="16.140625" style="2" customWidth="1"/>
    <col min="4871" max="4871" width="16.7109375" style="2" customWidth="1"/>
    <col min="4872" max="4873" width="18.5703125" style="2" customWidth="1"/>
    <col min="4874" max="5120" width="9.140625" style="2"/>
    <col min="5121" max="5121" width="6.85546875" style="2" customWidth="1"/>
    <col min="5122" max="5122" width="8" style="2" customWidth="1"/>
    <col min="5123" max="5123" width="13.85546875" style="2" customWidth="1"/>
    <col min="5124" max="5124" width="19.7109375" style="2" customWidth="1"/>
    <col min="5125" max="5125" width="58.140625" style="2" customWidth="1"/>
    <col min="5126" max="5126" width="16.140625" style="2" customWidth="1"/>
    <col min="5127" max="5127" width="16.7109375" style="2" customWidth="1"/>
    <col min="5128" max="5129" width="18.5703125" style="2" customWidth="1"/>
    <col min="5130" max="5376" width="9.140625" style="2"/>
    <col min="5377" max="5377" width="6.85546875" style="2" customWidth="1"/>
    <col min="5378" max="5378" width="8" style="2" customWidth="1"/>
    <col min="5379" max="5379" width="13.85546875" style="2" customWidth="1"/>
    <col min="5380" max="5380" width="19.7109375" style="2" customWidth="1"/>
    <col min="5381" max="5381" width="58.140625" style="2" customWidth="1"/>
    <col min="5382" max="5382" width="16.140625" style="2" customWidth="1"/>
    <col min="5383" max="5383" width="16.7109375" style="2" customWidth="1"/>
    <col min="5384" max="5385" width="18.5703125" style="2" customWidth="1"/>
    <col min="5386" max="5632" width="9.140625" style="2"/>
    <col min="5633" max="5633" width="6.85546875" style="2" customWidth="1"/>
    <col min="5634" max="5634" width="8" style="2" customWidth="1"/>
    <col min="5635" max="5635" width="13.85546875" style="2" customWidth="1"/>
    <col min="5636" max="5636" width="19.7109375" style="2" customWidth="1"/>
    <col min="5637" max="5637" width="58.140625" style="2" customWidth="1"/>
    <col min="5638" max="5638" width="16.140625" style="2" customWidth="1"/>
    <col min="5639" max="5639" width="16.7109375" style="2" customWidth="1"/>
    <col min="5640" max="5641" width="18.5703125" style="2" customWidth="1"/>
    <col min="5642" max="5888" width="9.140625" style="2"/>
    <col min="5889" max="5889" width="6.85546875" style="2" customWidth="1"/>
    <col min="5890" max="5890" width="8" style="2" customWidth="1"/>
    <col min="5891" max="5891" width="13.85546875" style="2" customWidth="1"/>
    <col min="5892" max="5892" width="19.7109375" style="2" customWidth="1"/>
    <col min="5893" max="5893" width="58.140625" style="2" customWidth="1"/>
    <col min="5894" max="5894" width="16.140625" style="2" customWidth="1"/>
    <col min="5895" max="5895" width="16.7109375" style="2" customWidth="1"/>
    <col min="5896" max="5897" width="18.5703125" style="2" customWidth="1"/>
    <col min="5898" max="6144" width="9.140625" style="2"/>
    <col min="6145" max="6145" width="6.85546875" style="2" customWidth="1"/>
    <col min="6146" max="6146" width="8" style="2" customWidth="1"/>
    <col min="6147" max="6147" width="13.85546875" style="2" customWidth="1"/>
    <col min="6148" max="6148" width="19.7109375" style="2" customWidth="1"/>
    <col min="6149" max="6149" width="58.140625" style="2" customWidth="1"/>
    <col min="6150" max="6150" width="16.140625" style="2" customWidth="1"/>
    <col min="6151" max="6151" width="16.7109375" style="2" customWidth="1"/>
    <col min="6152" max="6153" width="18.5703125" style="2" customWidth="1"/>
    <col min="6154" max="6400" width="9.140625" style="2"/>
    <col min="6401" max="6401" width="6.85546875" style="2" customWidth="1"/>
    <col min="6402" max="6402" width="8" style="2" customWidth="1"/>
    <col min="6403" max="6403" width="13.85546875" style="2" customWidth="1"/>
    <col min="6404" max="6404" width="19.7109375" style="2" customWidth="1"/>
    <col min="6405" max="6405" width="58.140625" style="2" customWidth="1"/>
    <col min="6406" max="6406" width="16.140625" style="2" customWidth="1"/>
    <col min="6407" max="6407" width="16.7109375" style="2" customWidth="1"/>
    <col min="6408" max="6409" width="18.5703125" style="2" customWidth="1"/>
    <col min="6410" max="6656" width="9.140625" style="2"/>
    <col min="6657" max="6657" width="6.85546875" style="2" customWidth="1"/>
    <col min="6658" max="6658" width="8" style="2" customWidth="1"/>
    <col min="6659" max="6659" width="13.85546875" style="2" customWidth="1"/>
    <col min="6660" max="6660" width="19.7109375" style="2" customWidth="1"/>
    <col min="6661" max="6661" width="58.140625" style="2" customWidth="1"/>
    <col min="6662" max="6662" width="16.140625" style="2" customWidth="1"/>
    <col min="6663" max="6663" width="16.7109375" style="2" customWidth="1"/>
    <col min="6664" max="6665" width="18.5703125" style="2" customWidth="1"/>
    <col min="6666" max="6912" width="9.140625" style="2"/>
    <col min="6913" max="6913" width="6.85546875" style="2" customWidth="1"/>
    <col min="6914" max="6914" width="8" style="2" customWidth="1"/>
    <col min="6915" max="6915" width="13.85546875" style="2" customWidth="1"/>
    <col min="6916" max="6916" width="19.7109375" style="2" customWidth="1"/>
    <col min="6917" max="6917" width="58.140625" style="2" customWidth="1"/>
    <col min="6918" max="6918" width="16.140625" style="2" customWidth="1"/>
    <col min="6919" max="6919" width="16.7109375" style="2" customWidth="1"/>
    <col min="6920" max="6921" width="18.5703125" style="2" customWidth="1"/>
    <col min="6922" max="7168" width="9.140625" style="2"/>
    <col min="7169" max="7169" width="6.85546875" style="2" customWidth="1"/>
    <col min="7170" max="7170" width="8" style="2" customWidth="1"/>
    <col min="7171" max="7171" width="13.85546875" style="2" customWidth="1"/>
    <col min="7172" max="7172" width="19.7109375" style="2" customWidth="1"/>
    <col min="7173" max="7173" width="58.140625" style="2" customWidth="1"/>
    <col min="7174" max="7174" width="16.140625" style="2" customWidth="1"/>
    <col min="7175" max="7175" width="16.7109375" style="2" customWidth="1"/>
    <col min="7176" max="7177" width="18.5703125" style="2" customWidth="1"/>
    <col min="7178" max="7424" width="9.140625" style="2"/>
    <col min="7425" max="7425" width="6.85546875" style="2" customWidth="1"/>
    <col min="7426" max="7426" width="8" style="2" customWidth="1"/>
    <col min="7427" max="7427" width="13.85546875" style="2" customWidth="1"/>
    <col min="7428" max="7428" width="19.7109375" style="2" customWidth="1"/>
    <col min="7429" max="7429" width="58.140625" style="2" customWidth="1"/>
    <col min="7430" max="7430" width="16.140625" style="2" customWidth="1"/>
    <col min="7431" max="7431" width="16.7109375" style="2" customWidth="1"/>
    <col min="7432" max="7433" width="18.5703125" style="2" customWidth="1"/>
    <col min="7434" max="7680" width="9.140625" style="2"/>
    <col min="7681" max="7681" width="6.85546875" style="2" customWidth="1"/>
    <col min="7682" max="7682" width="8" style="2" customWidth="1"/>
    <col min="7683" max="7683" width="13.85546875" style="2" customWidth="1"/>
    <col min="7684" max="7684" width="19.7109375" style="2" customWidth="1"/>
    <col min="7685" max="7685" width="58.140625" style="2" customWidth="1"/>
    <col min="7686" max="7686" width="16.140625" style="2" customWidth="1"/>
    <col min="7687" max="7687" width="16.7109375" style="2" customWidth="1"/>
    <col min="7688" max="7689" width="18.5703125" style="2" customWidth="1"/>
    <col min="7690" max="7936" width="9.140625" style="2"/>
    <col min="7937" max="7937" width="6.85546875" style="2" customWidth="1"/>
    <col min="7938" max="7938" width="8" style="2" customWidth="1"/>
    <col min="7939" max="7939" width="13.85546875" style="2" customWidth="1"/>
    <col min="7940" max="7940" width="19.7109375" style="2" customWidth="1"/>
    <col min="7941" max="7941" width="58.140625" style="2" customWidth="1"/>
    <col min="7942" max="7942" width="16.140625" style="2" customWidth="1"/>
    <col min="7943" max="7943" width="16.7109375" style="2" customWidth="1"/>
    <col min="7944" max="7945" width="18.5703125" style="2" customWidth="1"/>
    <col min="7946" max="8192" width="9.140625" style="2"/>
    <col min="8193" max="8193" width="6.85546875" style="2" customWidth="1"/>
    <col min="8194" max="8194" width="8" style="2" customWidth="1"/>
    <col min="8195" max="8195" width="13.85546875" style="2" customWidth="1"/>
    <col min="8196" max="8196" width="19.7109375" style="2" customWidth="1"/>
    <col min="8197" max="8197" width="58.140625" style="2" customWidth="1"/>
    <col min="8198" max="8198" width="16.140625" style="2" customWidth="1"/>
    <col min="8199" max="8199" width="16.7109375" style="2" customWidth="1"/>
    <col min="8200" max="8201" width="18.5703125" style="2" customWidth="1"/>
    <col min="8202" max="8448" width="9.140625" style="2"/>
    <col min="8449" max="8449" width="6.85546875" style="2" customWidth="1"/>
    <col min="8450" max="8450" width="8" style="2" customWidth="1"/>
    <col min="8451" max="8451" width="13.85546875" style="2" customWidth="1"/>
    <col min="8452" max="8452" width="19.7109375" style="2" customWidth="1"/>
    <col min="8453" max="8453" width="58.140625" style="2" customWidth="1"/>
    <col min="8454" max="8454" width="16.140625" style="2" customWidth="1"/>
    <col min="8455" max="8455" width="16.7109375" style="2" customWidth="1"/>
    <col min="8456" max="8457" width="18.5703125" style="2" customWidth="1"/>
    <col min="8458" max="8704" width="9.140625" style="2"/>
    <col min="8705" max="8705" width="6.85546875" style="2" customWidth="1"/>
    <col min="8706" max="8706" width="8" style="2" customWidth="1"/>
    <col min="8707" max="8707" width="13.85546875" style="2" customWidth="1"/>
    <col min="8708" max="8708" width="19.7109375" style="2" customWidth="1"/>
    <col min="8709" max="8709" width="58.140625" style="2" customWidth="1"/>
    <col min="8710" max="8710" width="16.140625" style="2" customWidth="1"/>
    <col min="8711" max="8711" width="16.7109375" style="2" customWidth="1"/>
    <col min="8712" max="8713" width="18.5703125" style="2" customWidth="1"/>
    <col min="8714" max="8960" width="9.140625" style="2"/>
    <col min="8961" max="8961" width="6.85546875" style="2" customWidth="1"/>
    <col min="8962" max="8962" width="8" style="2" customWidth="1"/>
    <col min="8963" max="8963" width="13.85546875" style="2" customWidth="1"/>
    <col min="8964" max="8964" width="19.7109375" style="2" customWidth="1"/>
    <col min="8965" max="8965" width="58.140625" style="2" customWidth="1"/>
    <col min="8966" max="8966" width="16.140625" style="2" customWidth="1"/>
    <col min="8967" max="8967" width="16.7109375" style="2" customWidth="1"/>
    <col min="8968" max="8969" width="18.5703125" style="2" customWidth="1"/>
    <col min="8970" max="9216" width="9.140625" style="2"/>
    <col min="9217" max="9217" width="6.85546875" style="2" customWidth="1"/>
    <col min="9218" max="9218" width="8" style="2" customWidth="1"/>
    <col min="9219" max="9219" width="13.85546875" style="2" customWidth="1"/>
    <col min="9220" max="9220" width="19.7109375" style="2" customWidth="1"/>
    <col min="9221" max="9221" width="58.140625" style="2" customWidth="1"/>
    <col min="9222" max="9222" width="16.140625" style="2" customWidth="1"/>
    <col min="9223" max="9223" width="16.7109375" style="2" customWidth="1"/>
    <col min="9224" max="9225" width="18.5703125" style="2" customWidth="1"/>
    <col min="9226" max="9472" width="9.140625" style="2"/>
    <col min="9473" max="9473" width="6.85546875" style="2" customWidth="1"/>
    <col min="9474" max="9474" width="8" style="2" customWidth="1"/>
    <col min="9475" max="9475" width="13.85546875" style="2" customWidth="1"/>
    <col min="9476" max="9476" width="19.7109375" style="2" customWidth="1"/>
    <col min="9477" max="9477" width="58.140625" style="2" customWidth="1"/>
    <col min="9478" max="9478" width="16.140625" style="2" customWidth="1"/>
    <col min="9479" max="9479" width="16.7109375" style="2" customWidth="1"/>
    <col min="9480" max="9481" width="18.5703125" style="2" customWidth="1"/>
    <col min="9482" max="9728" width="9.140625" style="2"/>
    <col min="9729" max="9729" width="6.85546875" style="2" customWidth="1"/>
    <col min="9730" max="9730" width="8" style="2" customWidth="1"/>
    <col min="9731" max="9731" width="13.85546875" style="2" customWidth="1"/>
    <col min="9732" max="9732" width="19.7109375" style="2" customWidth="1"/>
    <col min="9733" max="9733" width="58.140625" style="2" customWidth="1"/>
    <col min="9734" max="9734" width="16.140625" style="2" customWidth="1"/>
    <col min="9735" max="9735" width="16.7109375" style="2" customWidth="1"/>
    <col min="9736" max="9737" width="18.5703125" style="2" customWidth="1"/>
    <col min="9738" max="9984" width="9.140625" style="2"/>
    <col min="9985" max="9985" width="6.85546875" style="2" customWidth="1"/>
    <col min="9986" max="9986" width="8" style="2" customWidth="1"/>
    <col min="9987" max="9987" width="13.85546875" style="2" customWidth="1"/>
    <col min="9988" max="9988" width="19.7109375" style="2" customWidth="1"/>
    <col min="9989" max="9989" width="58.140625" style="2" customWidth="1"/>
    <col min="9990" max="9990" width="16.140625" style="2" customWidth="1"/>
    <col min="9991" max="9991" width="16.7109375" style="2" customWidth="1"/>
    <col min="9992" max="9993" width="18.5703125" style="2" customWidth="1"/>
    <col min="9994" max="10240" width="9.140625" style="2"/>
    <col min="10241" max="10241" width="6.85546875" style="2" customWidth="1"/>
    <col min="10242" max="10242" width="8" style="2" customWidth="1"/>
    <col min="10243" max="10243" width="13.85546875" style="2" customWidth="1"/>
    <col min="10244" max="10244" width="19.7109375" style="2" customWidth="1"/>
    <col min="10245" max="10245" width="58.140625" style="2" customWidth="1"/>
    <col min="10246" max="10246" width="16.140625" style="2" customWidth="1"/>
    <col min="10247" max="10247" width="16.7109375" style="2" customWidth="1"/>
    <col min="10248" max="10249" width="18.5703125" style="2" customWidth="1"/>
    <col min="10250" max="10496" width="9.140625" style="2"/>
    <col min="10497" max="10497" width="6.85546875" style="2" customWidth="1"/>
    <col min="10498" max="10498" width="8" style="2" customWidth="1"/>
    <col min="10499" max="10499" width="13.85546875" style="2" customWidth="1"/>
    <col min="10500" max="10500" width="19.7109375" style="2" customWidth="1"/>
    <col min="10501" max="10501" width="58.140625" style="2" customWidth="1"/>
    <col min="10502" max="10502" width="16.140625" style="2" customWidth="1"/>
    <col min="10503" max="10503" width="16.7109375" style="2" customWidth="1"/>
    <col min="10504" max="10505" width="18.5703125" style="2" customWidth="1"/>
    <col min="10506" max="10752" width="9.140625" style="2"/>
    <col min="10753" max="10753" width="6.85546875" style="2" customWidth="1"/>
    <col min="10754" max="10754" width="8" style="2" customWidth="1"/>
    <col min="10755" max="10755" width="13.85546875" style="2" customWidth="1"/>
    <col min="10756" max="10756" width="19.7109375" style="2" customWidth="1"/>
    <col min="10757" max="10757" width="58.140625" style="2" customWidth="1"/>
    <col min="10758" max="10758" width="16.140625" style="2" customWidth="1"/>
    <col min="10759" max="10759" width="16.7109375" style="2" customWidth="1"/>
    <col min="10760" max="10761" width="18.5703125" style="2" customWidth="1"/>
    <col min="10762" max="11008" width="9.140625" style="2"/>
    <col min="11009" max="11009" width="6.85546875" style="2" customWidth="1"/>
    <col min="11010" max="11010" width="8" style="2" customWidth="1"/>
    <col min="11011" max="11011" width="13.85546875" style="2" customWidth="1"/>
    <col min="11012" max="11012" width="19.7109375" style="2" customWidth="1"/>
    <col min="11013" max="11013" width="58.140625" style="2" customWidth="1"/>
    <col min="11014" max="11014" width="16.140625" style="2" customWidth="1"/>
    <col min="11015" max="11015" width="16.7109375" style="2" customWidth="1"/>
    <col min="11016" max="11017" width="18.5703125" style="2" customWidth="1"/>
    <col min="11018" max="11264" width="9.140625" style="2"/>
    <col min="11265" max="11265" width="6.85546875" style="2" customWidth="1"/>
    <col min="11266" max="11266" width="8" style="2" customWidth="1"/>
    <col min="11267" max="11267" width="13.85546875" style="2" customWidth="1"/>
    <col min="11268" max="11268" width="19.7109375" style="2" customWidth="1"/>
    <col min="11269" max="11269" width="58.140625" style="2" customWidth="1"/>
    <col min="11270" max="11270" width="16.140625" style="2" customWidth="1"/>
    <col min="11271" max="11271" width="16.7109375" style="2" customWidth="1"/>
    <col min="11272" max="11273" width="18.5703125" style="2" customWidth="1"/>
    <col min="11274" max="11520" width="9.140625" style="2"/>
    <col min="11521" max="11521" width="6.85546875" style="2" customWidth="1"/>
    <col min="11522" max="11522" width="8" style="2" customWidth="1"/>
    <col min="11523" max="11523" width="13.85546875" style="2" customWidth="1"/>
    <col min="11524" max="11524" width="19.7109375" style="2" customWidth="1"/>
    <col min="11525" max="11525" width="58.140625" style="2" customWidth="1"/>
    <col min="11526" max="11526" width="16.140625" style="2" customWidth="1"/>
    <col min="11527" max="11527" width="16.7109375" style="2" customWidth="1"/>
    <col min="11528" max="11529" width="18.5703125" style="2" customWidth="1"/>
    <col min="11530" max="11776" width="9.140625" style="2"/>
    <col min="11777" max="11777" width="6.85546875" style="2" customWidth="1"/>
    <col min="11778" max="11778" width="8" style="2" customWidth="1"/>
    <col min="11779" max="11779" width="13.85546875" style="2" customWidth="1"/>
    <col min="11780" max="11780" width="19.7109375" style="2" customWidth="1"/>
    <col min="11781" max="11781" width="58.140625" style="2" customWidth="1"/>
    <col min="11782" max="11782" width="16.140625" style="2" customWidth="1"/>
    <col min="11783" max="11783" width="16.7109375" style="2" customWidth="1"/>
    <col min="11784" max="11785" width="18.5703125" style="2" customWidth="1"/>
    <col min="11786" max="12032" width="9.140625" style="2"/>
    <col min="12033" max="12033" width="6.85546875" style="2" customWidth="1"/>
    <col min="12034" max="12034" width="8" style="2" customWidth="1"/>
    <col min="12035" max="12035" width="13.85546875" style="2" customWidth="1"/>
    <col min="12036" max="12036" width="19.7109375" style="2" customWidth="1"/>
    <col min="12037" max="12037" width="58.140625" style="2" customWidth="1"/>
    <col min="12038" max="12038" width="16.140625" style="2" customWidth="1"/>
    <col min="12039" max="12039" width="16.7109375" style="2" customWidth="1"/>
    <col min="12040" max="12041" width="18.5703125" style="2" customWidth="1"/>
    <col min="12042" max="12288" width="9.140625" style="2"/>
    <col min="12289" max="12289" width="6.85546875" style="2" customWidth="1"/>
    <col min="12290" max="12290" width="8" style="2" customWidth="1"/>
    <col min="12291" max="12291" width="13.85546875" style="2" customWidth="1"/>
    <col min="12292" max="12292" width="19.7109375" style="2" customWidth="1"/>
    <col min="12293" max="12293" width="58.140625" style="2" customWidth="1"/>
    <col min="12294" max="12294" width="16.140625" style="2" customWidth="1"/>
    <col min="12295" max="12295" width="16.7109375" style="2" customWidth="1"/>
    <col min="12296" max="12297" width="18.5703125" style="2" customWidth="1"/>
    <col min="12298" max="12544" width="9.140625" style="2"/>
    <col min="12545" max="12545" width="6.85546875" style="2" customWidth="1"/>
    <col min="12546" max="12546" width="8" style="2" customWidth="1"/>
    <col min="12547" max="12547" width="13.85546875" style="2" customWidth="1"/>
    <col min="12548" max="12548" width="19.7109375" style="2" customWidth="1"/>
    <col min="12549" max="12549" width="58.140625" style="2" customWidth="1"/>
    <col min="12550" max="12550" width="16.140625" style="2" customWidth="1"/>
    <col min="12551" max="12551" width="16.7109375" style="2" customWidth="1"/>
    <col min="12552" max="12553" width="18.5703125" style="2" customWidth="1"/>
    <col min="12554" max="12800" width="9.140625" style="2"/>
    <col min="12801" max="12801" width="6.85546875" style="2" customWidth="1"/>
    <col min="12802" max="12802" width="8" style="2" customWidth="1"/>
    <col min="12803" max="12803" width="13.85546875" style="2" customWidth="1"/>
    <col min="12804" max="12804" width="19.7109375" style="2" customWidth="1"/>
    <col min="12805" max="12805" width="58.140625" style="2" customWidth="1"/>
    <col min="12806" max="12806" width="16.140625" style="2" customWidth="1"/>
    <col min="12807" max="12807" width="16.7109375" style="2" customWidth="1"/>
    <col min="12808" max="12809" width="18.5703125" style="2" customWidth="1"/>
    <col min="12810" max="13056" width="9.140625" style="2"/>
    <col min="13057" max="13057" width="6.85546875" style="2" customWidth="1"/>
    <col min="13058" max="13058" width="8" style="2" customWidth="1"/>
    <col min="13059" max="13059" width="13.85546875" style="2" customWidth="1"/>
    <col min="13060" max="13060" width="19.7109375" style="2" customWidth="1"/>
    <col min="13061" max="13061" width="58.140625" style="2" customWidth="1"/>
    <col min="13062" max="13062" width="16.140625" style="2" customWidth="1"/>
    <col min="13063" max="13063" width="16.7109375" style="2" customWidth="1"/>
    <col min="13064" max="13065" width="18.5703125" style="2" customWidth="1"/>
    <col min="13066" max="13312" width="9.140625" style="2"/>
    <col min="13313" max="13313" width="6.85546875" style="2" customWidth="1"/>
    <col min="13314" max="13314" width="8" style="2" customWidth="1"/>
    <col min="13315" max="13315" width="13.85546875" style="2" customWidth="1"/>
    <col min="13316" max="13316" width="19.7109375" style="2" customWidth="1"/>
    <col min="13317" max="13317" width="58.140625" style="2" customWidth="1"/>
    <col min="13318" max="13318" width="16.140625" style="2" customWidth="1"/>
    <col min="13319" max="13319" width="16.7109375" style="2" customWidth="1"/>
    <col min="13320" max="13321" width="18.5703125" style="2" customWidth="1"/>
    <col min="13322" max="13568" width="9.140625" style="2"/>
    <col min="13569" max="13569" width="6.85546875" style="2" customWidth="1"/>
    <col min="13570" max="13570" width="8" style="2" customWidth="1"/>
    <col min="13571" max="13571" width="13.85546875" style="2" customWidth="1"/>
    <col min="13572" max="13572" width="19.7109375" style="2" customWidth="1"/>
    <col min="13573" max="13573" width="58.140625" style="2" customWidth="1"/>
    <col min="13574" max="13574" width="16.140625" style="2" customWidth="1"/>
    <col min="13575" max="13575" width="16.7109375" style="2" customWidth="1"/>
    <col min="13576" max="13577" width="18.5703125" style="2" customWidth="1"/>
    <col min="13578" max="13824" width="9.140625" style="2"/>
    <col min="13825" max="13825" width="6.85546875" style="2" customWidth="1"/>
    <col min="13826" max="13826" width="8" style="2" customWidth="1"/>
    <col min="13827" max="13827" width="13.85546875" style="2" customWidth="1"/>
    <col min="13828" max="13828" width="19.7109375" style="2" customWidth="1"/>
    <col min="13829" max="13829" width="58.140625" style="2" customWidth="1"/>
    <col min="13830" max="13830" width="16.140625" style="2" customWidth="1"/>
    <col min="13831" max="13831" width="16.7109375" style="2" customWidth="1"/>
    <col min="13832" max="13833" width="18.5703125" style="2" customWidth="1"/>
    <col min="13834" max="14080" width="9.140625" style="2"/>
    <col min="14081" max="14081" width="6.85546875" style="2" customWidth="1"/>
    <col min="14082" max="14082" width="8" style="2" customWidth="1"/>
    <col min="14083" max="14083" width="13.85546875" style="2" customWidth="1"/>
    <col min="14084" max="14084" width="19.7109375" style="2" customWidth="1"/>
    <col min="14085" max="14085" width="58.140625" style="2" customWidth="1"/>
    <col min="14086" max="14086" width="16.140625" style="2" customWidth="1"/>
    <col min="14087" max="14087" width="16.7109375" style="2" customWidth="1"/>
    <col min="14088" max="14089" width="18.5703125" style="2" customWidth="1"/>
    <col min="14090" max="14336" width="9.140625" style="2"/>
    <col min="14337" max="14337" width="6.85546875" style="2" customWidth="1"/>
    <col min="14338" max="14338" width="8" style="2" customWidth="1"/>
    <col min="14339" max="14339" width="13.85546875" style="2" customWidth="1"/>
    <col min="14340" max="14340" width="19.7109375" style="2" customWidth="1"/>
    <col min="14341" max="14341" width="58.140625" style="2" customWidth="1"/>
    <col min="14342" max="14342" width="16.140625" style="2" customWidth="1"/>
    <col min="14343" max="14343" width="16.7109375" style="2" customWidth="1"/>
    <col min="14344" max="14345" width="18.5703125" style="2" customWidth="1"/>
    <col min="14346" max="14592" width="9.140625" style="2"/>
    <col min="14593" max="14593" width="6.85546875" style="2" customWidth="1"/>
    <col min="14594" max="14594" width="8" style="2" customWidth="1"/>
    <col min="14595" max="14595" width="13.85546875" style="2" customWidth="1"/>
    <col min="14596" max="14596" width="19.7109375" style="2" customWidth="1"/>
    <col min="14597" max="14597" width="58.140625" style="2" customWidth="1"/>
    <col min="14598" max="14598" width="16.140625" style="2" customWidth="1"/>
    <col min="14599" max="14599" width="16.7109375" style="2" customWidth="1"/>
    <col min="14600" max="14601" width="18.5703125" style="2" customWidth="1"/>
    <col min="14602" max="14848" width="9.140625" style="2"/>
    <col min="14849" max="14849" width="6.85546875" style="2" customWidth="1"/>
    <col min="14850" max="14850" width="8" style="2" customWidth="1"/>
    <col min="14851" max="14851" width="13.85546875" style="2" customWidth="1"/>
    <col min="14852" max="14852" width="19.7109375" style="2" customWidth="1"/>
    <col min="14853" max="14853" width="58.140625" style="2" customWidth="1"/>
    <col min="14854" max="14854" width="16.140625" style="2" customWidth="1"/>
    <col min="14855" max="14855" width="16.7109375" style="2" customWidth="1"/>
    <col min="14856" max="14857" width="18.5703125" style="2" customWidth="1"/>
    <col min="14858" max="15104" width="9.140625" style="2"/>
    <col min="15105" max="15105" width="6.85546875" style="2" customWidth="1"/>
    <col min="15106" max="15106" width="8" style="2" customWidth="1"/>
    <col min="15107" max="15107" width="13.85546875" style="2" customWidth="1"/>
    <col min="15108" max="15108" width="19.7109375" style="2" customWidth="1"/>
    <col min="15109" max="15109" width="58.140625" style="2" customWidth="1"/>
    <col min="15110" max="15110" width="16.140625" style="2" customWidth="1"/>
    <col min="15111" max="15111" width="16.7109375" style="2" customWidth="1"/>
    <col min="15112" max="15113" width="18.5703125" style="2" customWidth="1"/>
    <col min="15114" max="15360" width="9.140625" style="2"/>
    <col min="15361" max="15361" width="6.85546875" style="2" customWidth="1"/>
    <col min="15362" max="15362" width="8" style="2" customWidth="1"/>
    <col min="15363" max="15363" width="13.85546875" style="2" customWidth="1"/>
    <col min="15364" max="15364" width="19.7109375" style="2" customWidth="1"/>
    <col min="15365" max="15365" width="58.140625" style="2" customWidth="1"/>
    <col min="15366" max="15366" width="16.140625" style="2" customWidth="1"/>
    <col min="15367" max="15367" width="16.7109375" style="2" customWidth="1"/>
    <col min="15368" max="15369" width="18.5703125" style="2" customWidth="1"/>
    <col min="15370" max="15616" width="9.140625" style="2"/>
    <col min="15617" max="15617" width="6.85546875" style="2" customWidth="1"/>
    <col min="15618" max="15618" width="8" style="2" customWidth="1"/>
    <col min="15619" max="15619" width="13.85546875" style="2" customWidth="1"/>
    <col min="15620" max="15620" width="19.7109375" style="2" customWidth="1"/>
    <col min="15621" max="15621" width="58.140625" style="2" customWidth="1"/>
    <col min="15622" max="15622" width="16.140625" style="2" customWidth="1"/>
    <col min="15623" max="15623" width="16.7109375" style="2" customWidth="1"/>
    <col min="15624" max="15625" width="18.5703125" style="2" customWidth="1"/>
    <col min="15626" max="15872" width="9.140625" style="2"/>
    <col min="15873" max="15873" width="6.85546875" style="2" customWidth="1"/>
    <col min="15874" max="15874" width="8" style="2" customWidth="1"/>
    <col min="15875" max="15875" width="13.85546875" style="2" customWidth="1"/>
    <col min="15876" max="15876" width="19.7109375" style="2" customWidth="1"/>
    <col min="15877" max="15877" width="58.140625" style="2" customWidth="1"/>
    <col min="15878" max="15878" width="16.140625" style="2" customWidth="1"/>
    <col min="15879" max="15879" width="16.7109375" style="2" customWidth="1"/>
    <col min="15880" max="15881" width="18.5703125" style="2" customWidth="1"/>
    <col min="15882" max="16128" width="9.140625" style="2"/>
    <col min="16129" max="16129" width="6.85546875" style="2" customWidth="1"/>
    <col min="16130" max="16130" width="8" style="2" customWidth="1"/>
    <col min="16131" max="16131" width="13.85546875" style="2" customWidth="1"/>
    <col min="16132" max="16132" width="19.7109375" style="2" customWidth="1"/>
    <col min="16133" max="16133" width="58.140625" style="2" customWidth="1"/>
    <col min="16134" max="16134" width="16.140625" style="2" customWidth="1"/>
    <col min="16135" max="16135" width="16.7109375" style="2" customWidth="1"/>
    <col min="16136" max="16137" width="18.5703125" style="2" customWidth="1"/>
    <col min="16138" max="16384" width="9.140625" style="2"/>
  </cols>
  <sheetData>
    <row r="1" spans="1:9" ht="18.75" x14ac:dyDescent="0.3">
      <c r="A1" s="28" t="s">
        <v>169</v>
      </c>
      <c r="B1" s="28"/>
      <c r="C1" s="28"/>
      <c r="D1" s="28"/>
      <c r="E1" s="28"/>
      <c r="F1" s="28"/>
      <c r="G1" s="28"/>
    </row>
    <row r="2" spans="1:9" ht="13.5" thickBot="1" x14ac:dyDescent="0.25">
      <c r="A2" s="29"/>
      <c r="B2" s="29"/>
      <c r="C2" s="30"/>
      <c r="D2" s="31"/>
      <c r="E2" s="31"/>
      <c r="F2" s="31"/>
      <c r="G2" s="30"/>
    </row>
    <row r="3" spans="1:9" ht="13.5" thickBot="1" x14ac:dyDescent="0.25">
      <c r="A3" s="32" t="s">
        <v>170</v>
      </c>
      <c r="B3" s="33"/>
      <c r="C3" s="33"/>
      <c r="D3" s="34"/>
      <c r="E3" s="35" t="s">
        <v>171</v>
      </c>
      <c r="F3" s="36" t="s">
        <v>28</v>
      </c>
      <c r="G3" s="37" t="s">
        <v>29</v>
      </c>
    </row>
    <row r="4" spans="1:9" x14ac:dyDescent="0.2">
      <c r="A4" s="38" t="s">
        <v>172</v>
      </c>
      <c r="B4" s="39"/>
      <c r="C4" s="39"/>
      <c r="D4" s="40"/>
      <c r="E4" s="41" t="s">
        <v>173</v>
      </c>
      <c r="F4" s="42">
        <v>50000</v>
      </c>
      <c r="G4" s="42">
        <v>50000</v>
      </c>
      <c r="I4" s="3"/>
    </row>
    <row r="5" spans="1:9" x14ac:dyDescent="0.2">
      <c r="A5" s="38" t="s">
        <v>174</v>
      </c>
      <c r="B5" s="39"/>
      <c r="C5" s="39"/>
      <c r="D5" s="40"/>
      <c r="E5" s="41" t="s">
        <v>175</v>
      </c>
      <c r="F5" s="42">
        <v>50000</v>
      </c>
      <c r="G5" s="42">
        <v>50000</v>
      </c>
      <c r="I5" s="3"/>
    </row>
    <row r="6" spans="1:9" x14ac:dyDescent="0.2">
      <c r="A6" s="43" t="s">
        <v>176</v>
      </c>
      <c r="B6" s="44"/>
      <c r="C6" s="44"/>
      <c r="D6" s="45"/>
      <c r="E6" s="41" t="s">
        <v>177</v>
      </c>
      <c r="F6" s="42">
        <v>10000</v>
      </c>
      <c r="G6" s="42">
        <v>10000</v>
      </c>
      <c r="I6" s="3"/>
    </row>
    <row r="7" spans="1:9" x14ac:dyDescent="0.2">
      <c r="A7" s="38" t="s">
        <v>174</v>
      </c>
      <c r="B7" s="39"/>
      <c r="C7" s="39"/>
      <c r="D7" s="40"/>
      <c r="E7" s="41" t="s">
        <v>178</v>
      </c>
      <c r="F7" s="42">
        <v>30000</v>
      </c>
      <c r="G7" s="42">
        <v>30000</v>
      </c>
      <c r="I7" s="3"/>
    </row>
    <row r="8" spans="1:9" x14ac:dyDescent="0.2">
      <c r="A8" s="43" t="s">
        <v>179</v>
      </c>
      <c r="B8" s="44"/>
      <c r="C8" s="44"/>
      <c r="D8" s="45"/>
      <c r="E8" s="41" t="s">
        <v>180</v>
      </c>
      <c r="F8" s="42">
        <v>30000</v>
      </c>
      <c r="G8" s="42">
        <v>30000</v>
      </c>
      <c r="I8" s="3"/>
    </row>
    <row r="9" spans="1:9" x14ac:dyDescent="0.2">
      <c r="A9" s="43" t="s">
        <v>181</v>
      </c>
      <c r="B9" s="44"/>
      <c r="C9" s="44"/>
      <c r="D9" s="45"/>
      <c r="E9" s="41" t="s">
        <v>182</v>
      </c>
      <c r="F9" s="42">
        <v>50000</v>
      </c>
      <c r="G9" s="42">
        <v>50000</v>
      </c>
      <c r="I9" s="3"/>
    </row>
    <row r="10" spans="1:9" x14ac:dyDescent="0.2">
      <c r="A10" s="43" t="s">
        <v>183</v>
      </c>
      <c r="B10" s="44"/>
      <c r="C10" s="44"/>
      <c r="D10" s="45"/>
      <c r="E10" s="41" t="s">
        <v>184</v>
      </c>
      <c r="F10" s="42">
        <v>40000</v>
      </c>
      <c r="G10" s="42">
        <v>40000</v>
      </c>
      <c r="I10" s="3"/>
    </row>
    <row r="11" spans="1:9" x14ac:dyDescent="0.2">
      <c r="A11" s="46" t="s">
        <v>185</v>
      </c>
      <c r="B11" s="47"/>
      <c r="C11" s="47"/>
      <c r="D11" s="41"/>
      <c r="E11" s="41" t="s">
        <v>186</v>
      </c>
      <c r="F11" s="42">
        <v>20000</v>
      </c>
      <c r="G11" s="42">
        <v>20000</v>
      </c>
      <c r="I11" s="3"/>
    </row>
    <row r="12" spans="1:9" x14ac:dyDescent="0.2">
      <c r="A12" s="46" t="s">
        <v>187</v>
      </c>
      <c r="B12" s="47"/>
      <c r="C12" s="47"/>
      <c r="D12" s="41"/>
      <c r="E12" s="41" t="s">
        <v>188</v>
      </c>
      <c r="F12" s="42">
        <v>50000</v>
      </c>
      <c r="G12" s="42">
        <v>50000</v>
      </c>
      <c r="I12" s="3"/>
    </row>
    <row r="13" spans="1:9" x14ac:dyDescent="0.2">
      <c r="A13" s="46" t="s">
        <v>189</v>
      </c>
      <c r="B13" s="47"/>
      <c r="C13" s="47"/>
      <c r="D13" s="41"/>
      <c r="E13" s="41" t="s">
        <v>190</v>
      </c>
      <c r="F13" s="42">
        <v>30000</v>
      </c>
      <c r="G13" s="42">
        <v>30000</v>
      </c>
      <c r="I13" s="3"/>
    </row>
    <row r="14" spans="1:9" x14ac:dyDescent="0.2">
      <c r="A14" s="46" t="s">
        <v>191</v>
      </c>
      <c r="B14" s="47"/>
      <c r="C14" s="47"/>
      <c r="D14" s="41"/>
      <c r="E14" s="41" t="s">
        <v>192</v>
      </c>
      <c r="F14" s="42">
        <v>30000</v>
      </c>
      <c r="G14" s="42">
        <v>30000</v>
      </c>
      <c r="I14" s="3"/>
    </row>
    <row r="15" spans="1:9" x14ac:dyDescent="0.2">
      <c r="A15" s="46" t="s">
        <v>193</v>
      </c>
      <c r="B15" s="47"/>
      <c r="C15" s="47"/>
      <c r="D15" s="41"/>
      <c r="E15" s="41" t="s">
        <v>188</v>
      </c>
      <c r="F15" s="42">
        <v>20000</v>
      </c>
      <c r="G15" s="42">
        <v>20000</v>
      </c>
      <c r="I15" s="3"/>
    </row>
    <row r="16" spans="1:9" x14ac:dyDescent="0.2">
      <c r="A16" s="48" t="s">
        <v>194</v>
      </c>
      <c r="B16" s="49"/>
      <c r="C16" s="49"/>
      <c r="D16" s="50"/>
      <c r="E16" s="41" t="s">
        <v>195</v>
      </c>
      <c r="F16" s="42">
        <v>10000</v>
      </c>
      <c r="G16" s="42">
        <v>10000</v>
      </c>
      <c r="I16" s="3"/>
    </row>
    <row r="17" spans="1:10" x14ac:dyDescent="0.2">
      <c r="A17" s="46" t="s">
        <v>196</v>
      </c>
      <c r="B17" s="49"/>
      <c r="C17" s="49"/>
      <c r="D17" s="50"/>
      <c r="E17" s="50" t="s">
        <v>197</v>
      </c>
      <c r="F17" s="42">
        <v>22000</v>
      </c>
      <c r="G17" s="42">
        <v>22000</v>
      </c>
      <c r="I17" s="3"/>
    </row>
    <row r="18" spans="1:10" x14ac:dyDescent="0.2">
      <c r="A18" s="46" t="s">
        <v>198</v>
      </c>
      <c r="B18" s="47"/>
      <c r="C18" s="47"/>
      <c r="D18" s="41"/>
      <c r="E18" s="41" t="s">
        <v>199</v>
      </c>
      <c r="F18" s="42">
        <v>20000</v>
      </c>
      <c r="G18" s="42">
        <v>20000</v>
      </c>
      <c r="I18" s="3"/>
    </row>
    <row r="19" spans="1:10" x14ac:dyDescent="0.2">
      <c r="A19" s="46" t="s">
        <v>200</v>
      </c>
      <c r="B19" s="47"/>
      <c r="C19" s="47"/>
      <c r="D19" s="41"/>
      <c r="E19" s="41" t="s">
        <v>201</v>
      </c>
      <c r="F19" s="42">
        <v>30000</v>
      </c>
      <c r="G19" s="42">
        <v>0</v>
      </c>
      <c r="I19" s="3"/>
    </row>
    <row r="20" spans="1:10" x14ac:dyDescent="0.2">
      <c r="A20" s="46" t="s">
        <v>200</v>
      </c>
      <c r="B20" s="47"/>
      <c r="C20" s="47"/>
      <c r="D20" s="41"/>
      <c r="E20" s="51" t="s">
        <v>202</v>
      </c>
      <c r="F20" s="42">
        <v>-30000</v>
      </c>
      <c r="G20" s="42">
        <v>0</v>
      </c>
      <c r="I20" s="3"/>
    </row>
    <row r="21" spans="1:10" x14ac:dyDescent="0.2">
      <c r="A21" s="46" t="s">
        <v>203</v>
      </c>
      <c r="B21" s="47"/>
      <c r="C21" s="47"/>
      <c r="D21" s="41"/>
      <c r="E21" s="41" t="s">
        <v>204</v>
      </c>
      <c r="F21" s="42">
        <v>45000</v>
      </c>
      <c r="G21" s="42">
        <v>45000</v>
      </c>
      <c r="I21" s="3"/>
    </row>
    <row r="22" spans="1:10" x14ac:dyDescent="0.2">
      <c r="A22" s="46" t="s">
        <v>205</v>
      </c>
      <c r="B22" s="47"/>
      <c r="C22" s="47"/>
      <c r="D22" s="41"/>
      <c r="E22" s="41" t="s">
        <v>206</v>
      </c>
      <c r="F22" s="42">
        <v>10000</v>
      </c>
      <c r="G22" s="42">
        <v>10000</v>
      </c>
      <c r="I22" s="3"/>
    </row>
    <row r="23" spans="1:10" ht="13.5" thickBot="1" x14ac:dyDescent="0.25">
      <c r="A23" s="52" t="s">
        <v>207</v>
      </c>
      <c r="B23" s="53"/>
      <c r="C23" s="53"/>
      <c r="D23" s="54"/>
      <c r="E23" s="55"/>
      <c r="F23" s="42">
        <v>344000</v>
      </c>
      <c r="G23" s="42">
        <v>0</v>
      </c>
      <c r="I23" s="3"/>
    </row>
    <row r="24" spans="1:10" ht="13.5" thickBot="1" x14ac:dyDescent="0.25">
      <c r="A24" s="56" t="s">
        <v>63</v>
      </c>
      <c r="B24" s="57"/>
      <c r="C24" s="57"/>
      <c r="D24" s="58"/>
      <c r="E24" s="59"/>
      <c r="F24" s="60">
        <f>SUM(F4:F23)</f>
        <v>861000</v>
      </c>
      <c r="G24" s="61">
        <f>SUM(G4:G23)</f>
        <v>517000</v>
      </c>
      <c r="H24" s="3"/>
      <c r="I24" s="3"/>
    </row>
    <row r="25" spans="1:10" x14ac:dyDescent="0.2">
      <c r="A25" s="62"/>
      <c r="B25" s="62"/>
      <c r="C25" s="62"/>
      <c r="D25" s="62"/>
      <c r="E25" s="62"/>
      <c r="F25" s="63"/>
      <c r="G25" s="62"/>
      <c r="I25" s="3"/>
    </row>
    <row r="26" spans="1:10" x14ac:dyDescent="0.2">
      <c r="A26" s="64" t="s">
        <v>208</v>
      </c>
      <c r="B26" s="64"/>
      <c r="C26" s="64"/>
      <c r="D26" s="62"/>
      <c r="E26" s="62"/>
      <c r="F26" s="65"/>
      <c r="G26" s="66">
        <v>299873.75</v>
      </c>
      <c r="H26" s="4"/>
      <c r="I26" s="5"/>
    </row>
    <row r="27" spans="1:10" x14ac:dyDescent="0.2">
      <c r="A27" s="64" t="s">
        <v>66</v>
      </c>
      <c r="B27" s="64"/>
      <c r="C27" s="64"/>
      <c r="D27" s="62"/>
      <c r="E27" s="62"/>
      <c r="F27" s="67"/>
      <c r="G27" s="68">
        <v>861000</v>
      </c>
      <c r="H27" s="6"/>
      <c r="I27" s="7"/>
      <c r="J27" s="3"/>
    </row>
    <row r="28" spans="1:10" x14ac:dyDescent="0.2">
      <c r="A28" s="69" t="s">
        <v>209</v>
      </c>
      <c r="B28" s="69"/>
      <c r="C28" s="69"/>
      <c r="D28" s="62"/>
      <c r="E28" s="62"/>
      <c r="F28" s="67"/>
      <c r="G28" s="70">
        <f>SUM(G26:G27)</f>
        <v>1160873.75</v>
      </c>
      <c r="I28" s="3"/>
      <c r="J28" s="3"/>
    </row>
    <row r="29" spans="1:10" x14ac:dyDescent="0.2">
      <c r="A29" s="69"/>
      <c r="B29" s="69"/>
      <c r="C29" s="69"/>
      <c r="D29" s="62"/>
      <c r="E29" s="62"/>
      <c r="F29" s="67"/>
      <c r="G29" s="71"/>
      <c r="H29" s="3"/>
      <c r="I29" s="3"/>
      <c r="J29" s="3"/>
    </row>
    <row r="30" spans="1:10" x14ac:dyDescent="0.2">
      <c r="A30" s="72" t="s">
        <v>210</v>
      </c>
      <c r="B30" s="72"/>
      <c r="C30" s="72"/>
      <c r="D30" s="62"/>
      <c r="E30" s="62"/>
      <c r="F30" s="73"/>
      <c r="G30" s="73">
        <v>-517000</v>
      </c>
      <c r="H30" s="3"/>
      <c r="I30" s="10"/>
      <c r="J30" s="10"/>
    </row>
    <row r="31" spans="1:10" x14ac:dyDescent="0.2">
      <c r="A31" s="72" t="s">
        <v>211</v>
      </c>
      <c r="B31" s="72"/>
      <c r="C31" s="72"/>
      <c r="D31" s="62"/>
      <c r="E31" s="62"/>
      <c r="F31" s="74"/>
      <c r="G31" s="73">
        <v>262.3</v>
      </c>
      <c r="H31" s="3"/>
      <c r="I31" s="11"/>
      <c r="J31" s="11"/>
    </row>
    <row r="32" spans="1:10" x14ac:dyDescent="0.2">
      <c r="A32" s="72" t="s">
        <v>212</v>
      </c>
      <c r="B32" s="72"/>
      <c r="C32" s="72"/>
      <c r="D32" s="62"/>
      <c r="E32" s="62"/>
      <c r="F32" s="74"/>
      <c r="G32" s="73">
        <v>-117.8</v>
      </c>
      <c r="H32" s="3"/>
      <c r="I32" s="11"/>
      <c r="J32" s="11"/>
    </row>
    <row r="33" spans="1:10" x14ac:dyDescent="0.2">
      <c r="A33" s="72" t="s">
        <v>213</v>
      </c>
      <c r="B33" s="72"/>
      <c r="C33" s="72"/>
      <c r="D33" s="62"/>
      <c r="E33" s="62"/>
      <c r="F33" s="73"/>
      <c r="G33" s="73">
        <f>SUM(G28:G32)</f>
        <v>644018.25</v>
      </c>
      <c r="H33" s="3"/>
      <c r="I33" s="3"/>
      <c r="J33" s="3"/>
    </row>
    <row r="34" spans="1:10" x14ac:dyDescent="0.2">
      <c r="A34" s="62"/>
      <c r="B34" s="62"/>
      <c r="C34" s="62"/>
      <c r="D34" s="62"/>
      <c r="E34" s="62"/>
      <c r="F34" s="62"/>
      <c r="G34" s="63"/>
      <c r="H34" s="3"/>
      <c r="I34" s="3"/>
      <c r="J34" s="3"/>
    </row>
    <row r="35" spans="1:10" x14ac:dyDescent="0.2">
      <c r="G35" s="3"/>
      <c r="H35" s="3"/>
      <c r="I35" s="3"/>
      <c r="J35" s="3"/>
    </row>
    <row r="36" spans="1:10" x14ac:dyDescent="0.2">
      <c r="F36" s="3"/>
      <c r="G36" s="8"/>
      <c r="H36" s="9"/>
      <c r="I36" s="3"/>
      <c r="J36" s="3"/>
    </row>
    <row r="37" spans="1:10" x14ac:dyDescent="0.2">
      <c r="F37" s="3"/>
      <c r="G37" s="3"/>
      <c r="I37" s="3"/>
    </row>
    <row r="38" spans="1:10" x14ac:dyDescent="0.2">
      <c r="F38" s="3"/>
      <c r="G38" s="3"/>
      <c r="I38" s="3"/>
    </row>
    <row r="39" spans="1:10" x14ac:dyDescent="0.2">
      <c r="G39" s="3"/>
      <c r="I39" s="3"/>
    </row>
    <row r="40" spans="1:10" x14ac:dyDescent="0.2">
      <c r="G40" s="3"/>
    </row>
  </sheetData>
  <mergeCells count="16">
    <mergeCell ref="A32:C32"/>
    <mergeCell ref="I32:J32"/>
    <mergeCell ref="A33:C33"/>
    <mergeCell ref="A24:D24"/>
    <mergeCell ref="A26:C26"/>
    <mergeCell ref="A27:C27"/>
    <mergeCell ref="A30:C30"/>
    <mergeCell ref="I30:J30"/>
    <mergeCell ref="A31:C31"/>
    <mergeCell ref="I31:J31"/>
    <mergeCell ref="A1:G1"/>
    <mergeCell ref="A3:D3"/>
    <mergeCell ref="A4:D4"/>
    <mergeCell ref="A5:D5"/>
    <mergeCell ref="A7:D7"/>
    <mergeCell ref="A23:D23"/>
  </mergeCells>
  <pageMargins left="0.78740157499999996" right="0.78740157499999996" top="0.984251969" bottom="0.984251969" header="0.4921259845" footer="0.492125984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Obsah</vt:lpstr>
      <vt:lpstr>FRM</vt:lpstr>
      <vt:lpstr>FO</vt:lpstr>
      <vt:lpstr>FRDI</vt:lpstr>
      <vt:lpstr>FROÚMK</vt:lpstr>
      <vt:lpstr>SF</vt:lpstr>
      <vt:lpstr>DF</vt:lpstr>
      <vt:lpstr>DF!Oblast_tisku</vt:lpstr>
      <vt:lpstr>FO!Oblast_tisku</vt:lpstr>
      <vt:lpstr>FRDI!Oblast_tisku</vt:lpstr>
      <vt:lpstr>FROÚMK!Oblast_tisku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Mareš Jan (Ekonom)</cp:lastModifiedBy>
  <dcterms:created xsi:type="dcterms:W3CDTF">2015-05-20T09:36:32Z</dcterms:created>
  <dcterms:modified xsi:type="dcterms:W3CDTF">2015-05-20T10:12:35Z</dcterms:modified>
</cp:coreProperties>
</file>