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51600" windowHeight="17280"/>
  </bookViews>
  <sheets>
    <sheet name="Výběrové porovnání dat" sheetId="1" r:id="rId1"/>
  </sheets>
  <definedNames>
    <definedName name="_xlnm.Print_Titles" localSheetId="0">'Výběrové porovnání dat'!$1:$2</definedName>
  </definedNames>
  <calcPr calcId="162913"/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52" i="1"/>
  <c r="F53" i="1"/>
  <c r="F54" i="1"/>
  <c r="F55" i="1"/>
  <c r="F56" i="1"/>
  <c r="F57" i="1"/>
  <c r="F58" i="1"/>
  <c r="F59" i="1"/>
  <c r="F60" i="1"/>
  <c r="F6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3" i="1"/>
</calcChain>
</file>

<file path=xl/sharedStrings.xml><?xml version="1.0" encoding="utf-8"?>
<sst xmlns="http://schemas.openxmlformats.org/spreadsheetml/2006/main" count="63" uniqueCount="63">
  <si>
    <t xml:space="preserve"> - Statutární město Chomutov
Rok 2024, Koruny</t>
  </si>
  <si>
    <t>Radek</t>
  </si>
  <si>
    <t>Nazev</t>
  </si>
  <si>
    <t>PŘÍJMY CELKEM</t>
  </si>
  <si>
    <t>INVESTIČNÍ PŘÍJMY</t>
  </si>
  <si>
    <t>BĚŽNÉ PŘÍJMY</t>
  </si>
  <si>
    <t>Daňové příjmy</t>
  </si>
  <si>
    <t>Sdílené daně</t>
  </si>
  <si>
    <t xml:space="preserve">  -  DPFO placená plátci</t>
  </si>
  <si>
    <t xml:space="preserve">  -  DPFO placená poplatníky</t>
  </si>
  <si>
    <t xml:space="preserve">  -  DPFO vybíraná srážkou</t>
  </si>
  <si>
    <t xml:space="preserve">  -  DPPO</t>
  </si>
  <si>
    <t xml:space="preserve">  -  DPH</t>
  </si>
  <si>
    <t>DPPO za obce</t>
  </si>
  <si>
    <t>Poplatky a odvody</t>
  </si>
  <si>
    <t>Správní poplatky</t>
  </si>
  <si>
    <t>Daň z nemovitých věcí</t>
  </si>
  <si>
    <t>Ostatní daňové příjmy</t>
  </si>
  <si>
    <t>Nedaňové příjmy</t>
  </si>
  <si>
    <t>Příjmy z vlastní činnosti</t>
  </si>
  <si>
    <t>Odvody přebytků organizací</t>
  </si>
  <si>
    <t>Příjmy z pronájmu majetku</t>
  </si>
  <si>
    <t>Výnosy z finančního majetku</t>
  </si>
  <si>
    <t>Přijaté sankční platby</t>
  </si>
  <si>
    <t>Prodej nekap.maj. a ost.příjmy</t>
  </si>
  <si>
    <t>Splátky půjčených prostředků</t>
  </si>
  <si>
    <t>Kapitálové příjmy</t>
  </si>
  <si>
    <t>Přijaté transfery</t>
  </si>
  <si>
    <t>Neinvestiční transfery</t>
  </si>
  <si>
    <t>Investiční transfery</t>
  </si>
  <si>
    <t>VÝDAJE CELKEM</t>
  </si>
  <si>
    <t>KAPITÁLOVÉ VÝDAJE</t>
  </si>
  <si>
    <t>BĚŽNÉ VÝDAJE</t>
  </si>
  <si>
    <t>Platy a související výdaje</t>
  </si>
  <si>
    <t>Neinv.nákupy a souvis.výdaje</t>
  </si>
  <si>
    <t xml:space="preserve">  -  Nákupy materiálu</t>
  </si>
  <si>
    <t xml:space="preserve">  -  Úroky a ost.finanční výdaje</t>
  </si>
  <si>
    <t xml:space="preserve">  -  Nákup vody, paliv a energie</t>
  </si>
  <si>
    <t xml:space="preserve">  -  Nákup ostatních služeb</t>
  </si>
  <si>
    <t xml:space="preserve">  -  Opravy a udržování</t>
  </si>
  <si>
    <t>Neinv.transf.soukromopráv.subj.</t>
  </si>
  <si>
    <t>Neinv.transf.veřejnopráv.subj.</t>
  </si>
  <si>
    <t xml:space="preserve">  -  Neinv.příspěvky zřízeným PO</t>
  </si>
  <si>
    <t xml:space="preserve">  -  Neinv.transf.veřejným rozp.</t>
  </si>
  <si>
    <t>Ostatní neinvestiční výdaje</t>
  </si>
  <si>
    <t>FINANCOVÁNÍ</t>
  </si>
  <si>
    <t>Uhrazené splátky</t>
  </si>
  <si>
    <t>Přijaté půjčky</t>
  </si>
  <si>
    <t>Řízení likvidity</t>
  </si>
  <si>
    <t>SALDO bez financování</t>
  </si>
  <si>
    <t>PŘÍJMY všechny</t>
  </si>
  <si>
    <t>VÝDAJE všechny</t>
  </si>
  <si>
    <t>BILANCE HOSPODAŘENÍ</t>
  </si>
  <si>
    <t>Provozní přebytek (PP)</t>
  </si>
  <si>
    <t>Rozdíl PP a spl.jistin</t>
  </si>
  <si>
    <t>Saldo kapitálového rozpočtu</t>
  </si>
  <si>
    <t>Ukazatel provozních úspor</t>
  </si>
  <si>
    <t>Dluhová služba</t>
  </si>
  <si>
    <t>Ukazatel dluhové služby</t>
  </si>
  <si>
    <t>Schválený rozpočet 2024</t>
  </si>
  <si>
    <t>Upravený rozpočet 2024</t>
  </si>
  <si>
    <t>Skutečnost 2024</t>
  </si>
  <si>
    <t>Plnění příjmů / čerpání výdajů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</si>
</sst>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9.75"/>
      <name val="Times New Roman"/>
    </font>
    <font>
      <b/>
      <sz val="9.75"/>
      <name val="Times New Roman"/>
      <family val="1"/>
      <charset val="238"/>
    </font>
    <font>
      <sz val="9.75"/>
      <name val="Times New Roman"/>
      <family val="1"/>
      <charset val="238"/>
    </font>
    <font>
      <sz val="9.75"/>
      <color rgb="FF000000"/>
      <name val="Times New Roman"/>
      <family val="1"/>
      <charset val="238"/>
    </font>
    <font>
      <sz val="9.75"/>
      <color rgb="FFFFFFFF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FFFF"/>
      </patternFill>
    </fill>
    <fill>
      <patternFill patternType="solid">
        <fgColor rgb="FFC0C0C0"/>
      </patternFill>
    </fill>
    <fill>
      <patternFill patternType="solid">
        <fgColor rgb="FFFFA500"/>
      </patternFill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rgb="FF0000C0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38">
    <xf numFmtId="0" fontId="0" fillId="0" borderId="0" xfId="0" applyProtection="1"/>
    <xf numFmtId="3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0" fontId="0" fillId="0" borderId="0" xfId="0" applyNumberFormat="1" applyAlignment="1" applyProtection="1">
      <alignment vertical="center"/>
    </xf>
    <xf numFmtId="3" fontId="1" fillId="2" borderId="0" xfId="0" applyNumberFormat="1" applyFont="1" applyFill="1" applyAlignment="1" applyProtection="1">
      <alignment horizontal="left" vertical="center" wrapText="1"/>
    </xf>
    <xf numFmtId="49" fontId="1" fillId="2" borderId="0" xfId="0" applyNumberFormat="1" applyFont="1" applyFill="1" applyAlignment="1" applyProtection="1">
      <alignment horizontal="left" vertical="center" wrapText="1"/>
    </xf>
    <xf numFmtId="4" fontId="1" fillId="2" borderId="0" xfId="0" applyNumberFormat="1" applyFont="1" applyFill="1" applyAlignment="1" applyProtection="1">
      <alignment horizontal="left" vertical="center" wrapText="1"/>
    </xf>
    <xf numFmtId="10" fontId="1" fillId="2" borderId="0" xfId="0" applyNumberFormat="1" applyFont="1" applyFill="1" applyAlignment="1" applyProtection="1">
      <alignment horizontal="left" vertical="center" wrapText="1"/>
    </xf>
    <xf numFmtId="3" fontId="2" fillId="3" borderId="1" xfId="0" applyNumberFormat="1" applyFont="1" applyFill="1" applyBorder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/>
    </xf>
    <xf numFmtId="10" fontId="2" fillId="3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vertical="center"/>
    </xf>
    <xf numFmtId="49" fontId="3" fillId="4" borderId="1" xfId="0" applyNumberFormat="1" applyFont="1" applyFill="1" applyBorder="1" applyAlignment="1" applyProtection="1">
      <alignment vertical="center"/>
    </xf>
    <xf numFmtId="4" fontId="3" fillId="4" borderId="1" xfId="0" applyNumberFormat="1" applyFont="1" applyFill="1" applyBorder="1" applyAlignment="1" applyProtection="1">
      <alignment vertical="center"/>
    </xf>
    <xf numFmtId="10" fontId="3" fillId="4" borderId="1" xfId="0" applyNumberFormat="1" applyFont="1" applyFill="1" applyBorder="1" applyAlignment="1" applyProtection="1">
      <alignment vertical="center"/>
    </xf>
    <xf numFmtId="3" fontId="3" fillId="5" borderId="1" xfId="0" applyNumberFormat="1" applyFont="1" applyFill="1" applyBorder="1" applyAlignment="1" applyProtection="1">
      <alignment vertical="center"/>
    </xf>
    <xf numFmtId="49" fontId="3" fillId="5" borderId="1" xfId="0" applyNumberFormat="1" applyFont="1" applyFill="1" applyBorder="1" applyAlignment="1" applyProtection="1">
      <alignment vertical="center"/>
    </xf>
    <xf numFmtId="4" fontId="3" fillId="5" borderId="1" xfId="0" applyNumberFormat="1" applyFont="1" applyFill="1" applyBorder="1" applyAlignment="1" applyProtection="1">
      <alignment vertical="center"/>
    </xf>
    <xf numFmtId="10" fontId="3" fillId="5" borderId="1" xfId="0" applyNumberFormat="1" applyFont="1" applyFill="1" applyBorder="1" applyAlignment="1" applyProtection="1">
      <alignment vertical="center"/>
    </xf>
    <xf numFmtId="3" fontId="3" fillId="6" borderId="1" xfId="0" applyNumberFormat="1" applyFont="1" applyFill="1" applyBorder="1" applyAlignment="1" applyProtection="1">
      <alignment vertical="center"/>
    </xf>
    <xf numFmtId="49" fontId="3" fillId="6" borderId="1" xfId="0" applyNumberFormat="1" applyFont="1" applyFill="1" applyBorder="1" applyAlignment="1" applyProtection="1">
      <alignment vertical="center"/>
    </xf>
    <xf numFmtId="4" fontId="3" fillId="6" borderId="1" xfId="0" applyNumberFormat="1" applyFont="1" applyFill="1" applyBorder="1" applyAlignment="1" applyProtection="1">
      <alignment vertical="center"/>
    </xf>
    <xf numFmtId="10" fontId="3" fillId="6" borderId="1" xfId="0" applyNumberFormat="1" applyFont="1" applyFill="1" applyBorder="1" applyAlignment="1" applyProtection="1">
      <alignment vertical="center"/>
    </xf>
    <xf numFmtId="3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10" fontId="0" fillId="0" borderId="1" xfId="0" applyNumberFormat="1" applyBorder="1" applyAlignment="1" applyProtection="1">
      <alignment vertical="center"/>
    </xf>
    <xf numFmtId="3" fontId="3" fillId="7" borderId="1" xfId="0" applyNumberFormat="1" applyFont="1" applyFill="1" applyBorder="1" applyAlignment="1" applyProtection="1">
      <alignment vertical="center"/>
    </xf>
    <xf numFmtId="49" fontId="3" fillId="7" borderId="1" xfId="0" applyNumberFormat="1" applyFont="1" applyFill="1" applyBorder="1" applyAlignment="1" applyProtection="1">
      <alignment vertical="center"/>
    </xf>
    <xf numFmtId="4" fontId="3" fillId="7" borderId="1" xfId="0" applyNumberFormat="1" applyFont="1" applyFill="1" applyBorder="1" applyAlignment="1" applyProtection="1">
      <alignment vertical="center"/>
    </xf>
    <xf numFmtId="10" fontId="3" fillId="7" borderId="1" xfId="0" applyNumberFormat="1" applyFont="1" applyFill="1" applyBorder="1" applyAlignment="1" applyProtection="1">
      <alignment vertical="center"/>
    </xf>
    <xf numFmtId="3" fontId="4" fillId="8" borderId="1" xfId="0" applyNumberFormat="1" applyFont="1" applyFill="1" applyBorder="1" applyAlignment="1" applyProtection="1">
      <alignment vertical="center"/>
    </xf>
    <xf numFmtId="49" fontId="4" fillId="8" borderId="1" xfId="0" applyNumberFormat="1" applyFont="1" applyFill="1" applyBorder="1" applyAlignment="1" applyProtection="1">
      <alignment vertical="center"/>
    </xf>
    <xf numFmtId="4" fontId="4" fillId="8" borderId="1" xfId="0" applyNumberFormat="1" applyFont="1" applyFill="1" applyBorder="1" applyAlignment="1" applyProtection="1">
      <alignment vertical="center"/>
    </xf>
    <xf numFmtId="10" fontId="4" fillId="8" borderId="1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wrapText="1" indent="1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25" y="9525"/>
    <xdr:ext cx="61912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619125" cy="638175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zoomScaleNormal="100" workbookViewId="0">
      <pane ySplit="2" topLeftCell="A15" activePane="bottomLeft" state="frozen"/>
      <selection pane="bottomLeft" activeCell="F47" sqref="F47"/>
    </sheetView>
  </sheetViews>
  <sheetFormatPr defaultRowHeight="12.75" x14ac:dyDescent="0.2"/>
  <cols>
    <col min="1" max="1" width="7" style="1" customWidth="1"/>
    <col min="2" max="2" width="31.1640625" style="2" bestFit="1" customWidth="1"/>
    <col min="3" max="5" width="15.33203125" style="3" bestFit="1" customWidth="1"/>
    <col min="6" max="6" width="23.83203125" style="4" bestFit="1" customWidth="1"/>
  </cols>
  <sheetData>
    <row r="1" spans="1:6" ht="57.75" customHeight="1" x14ac:dyDescent="0.2">
      <c r="A1" s="37" t="s">
        <v>0</v>
      </c>
      <c r="B1" s="37"/>
      <c r="C1" s="37"/>
      <c r="D1" s="37"/>
      <c r="E1" s="37"/>
      <c r="F1" s="37"/>
    </row>
    <row r="2" spans="1:6" ht="24.95" customHeight="1" x14ac:dyDescent="0.2">
      <c r="A2" s="5" t="s">
        <v>1</v>
      </c>
      <c r="B2" s="6" t="s">
        <v>2</v>
      </c>
      <c r="C2" s="7" t="s">
        <v>59</v>
      </c>
      <c r="D2" s="7" t="s">
        <v>60</v>
      </c>
      <c r="E2" s="7" t="s">
        <v>61</v>
      </c>
      <c r="F2" s="8" t="s">
        <v>62</v>
      </c>
    </row>
    <row r="3" spans="1:6" x14ac:dyDescent="0.2">
      <c r="A3" s="9">
        <v>1</v>
      </c>
      <c r="B3" s="10" t="s">
        <v>3</v>
      </c>
      <c r="C3" s="11">
        <v>1512306600</v>
      </c>
      <c r="D3" s="11">
        <v>1603570700</v>
      </c>
      <c r="E3" s="11">
        <v>1575822393.04</v>
      </c>
      <c r="F3" s="12">
        <f>E3/C3</f>
        <v>1.0419992831083327</v>
      </c>
    </row>
    <row r="4" spans="1:6" x14ac:dyDescent="0.2">
      <c r="A4" s="13">
        <v>2</v>
      </c>
      <c r="B4" s="14" t="s">
        <v>4</v>
      </c>
      <c r="C4" s="15">
        <v>11300000</v>
      </c>
      <c r="D4" s="15">
        <v>64195500</v>
      </c>
      <c r="E4" s="15">
        <v>59947281.810000002</v>
      </c>
      <c r="F4" s="16">
        <f t="shared" ref="F4:F61" si="0">E4/C4</f>
        <v>5.3050691867256639</v>
      </c>
    </row>
    <row r="5" spans="1:6" x14ac:dyDescent="0.2">
      <c r="A5" s="13">
        <v>3</v>
      </c>
      <c r="B5" s="14" t="s">
        <v>5</v>
      </c>
      <c r="C5" s="15">
        <v>1501006600</v>
      </c>
      <c r="D5" s="15">
        <v>1539375200</v>
      </c>
      <c r="E5" s="15">
        <v>1515875111.23</v>
      </c>
      <c r="F5" s="16">
        <f t="shared" si="0"/>
        <v>1.0099056934393227</v>
      </c>
    </row>
    <row r="6" spans="1:6" x14ac:dyDescent="0.2">
      <c r="A6" s="17">
        <v>4</v>
      </c>
      <c r="B6" s="18" t="s">
        <v>6</v>
      </c>
      <c r="C6" s="19">
        <v>1183869000</v>
      </c>
      <c r="D6" s="19">
        <v>1169445900</v>
      </c>
      <c r="E6" s="19">
        <v>1152257526.8299999</v>
      </c>
      <c r="F6" s="20">
        <f t="shared" si="0"/>
        <v>0.97329816629204746</v>
      </c>
    </row>
    <row r="7" spans="1:6" x14ac:dyDescent="0.2">
      <c r="A7" s="21">
        <v>5</v>
      </c>
      <c r="B7" s="22" t="s">
        <v>7</v>
      </c>
      <c r="C7" s="23">
        <v>1003000000</v>
      </c>
      <c r="D7" s="23">
        <v>976495000</v>
      </c>
      <c r="E7" s="23">
        <v>951587314.74000001</v>
      </c>
      <c r="F7" s="24">
        <f t="shared" si="0"/>
        <v>0.94874109146560315</v>
      </c>
    </row>
    <row r="8" spans="1:6" x14ac:dyDescent="0.2">
      <c r="A8" s="25">
        <v>6</v>
      </c>
      <c r="B8" s="26" t="s">
        <v>8</v>
      </c>
      <c r="C8" s="27">
        <v>178000000</v>
      </c>
      <c r="D8" s="27">
        <v>177400000</v>
      </c>
      <c r="E8" s="27">
        <v>177403948.74000001</v>
      </c>
      <c r="F8" s="28">
        <f t="shared" si="0"/>
        <v>0.99665139741573039</v>
      </c>
    </row>
    <row r="9" spans="1:6" x14ac:dyDescent="0.2">
      <c r="A9" s="25">
        <v>7</v>
      </c>
      <c r="B9" s="26" t="s">
        <v>9</v>
      </c>
      <c r="C9" s="27">
        <v>12000000</v>
      </c>
      <c r="D9" s="27">
        <v>12482000</v>
      </c>
      <c r="E9" s="27">
        <v>12481442.439999999</v>
      </c>
      <c r="F9" s="28">
        <f t="shared" si="0"/>
        <v>1.0401202033333332</v>
      </c>
    </row>
    <row r="10" spans="1:6" x14ac:dyDescent="0.2">
      <c r="A10" s="25">
        <v>8</v>
      </c>
      <c r="B10" s="26" t="s">
        <v>10</v>
      </c>
      <c r="C10" s="27">
        <v>32000000</v>
      </c>
      <c r="D10" s="27">
        <v>38813000</v>
      </c>
      <c r="E10" s="27">
        <v>38812986.380000003</v>
      </c>
      <c r="F10" s="28">
        <f t="shared" si="0"/>
        <v>1.2129058243750002</v>
      </c>
    </row>
    <row r="11" spans="1:6" x14ac:dyDescent="0.2">
      <c r="A11" s="25">
        <v>9</v>
      </c>
      <c r="B11" s="26" t="s">
        <v>11</v>
      </c>
      <c r="C11" s="27">
        <v>263000000</v>
      </c>
      <c r="D11" s="27">
        <v>253400000</v>
      </c>
      <c r="E11" s="27">
        <v>240372338.22</v>
      </c>
      <c r="F11" s="28">
        <f t="shared" si="0"/>
        <v>0.9139632631939163</v>
      </c>
    </row>
    <row r="12" spans="1:6" x14ac:dyDescent="0.2">
      <c r="A12" s="25">
        <v>10</v>
      </c>
      <c r="B12" s="26" t="s">
        <v>12</v>
      </c>
      <c r="C12" s="27">
        <v>518000000</v>
      </c>
      <c r="D12" s="27">
        <v>494400000</v>
      </c>
      <c r="E12" s="27">
        <v>482516598.95999998</v>
      </c>
      <c r="F12" s="28">
        <f t="shared" si="0"/>
        <v>0.93149922579150579</v>
      </c>
    </row>
    <row r="13" spans="1:6" x14ac:dyDescent="0.2">
      <c r="A13" s="25">
        <v>11</v>
      </c>
      <c r="B13" s="26" t="s">
        <v>13</v>
      </c>
      <c r="C13" s="27">
        <v>25000000</v>
      </c>
      <c r="D13" s="27">
        <v>25000000</v>
      </c>
      <c r="E13" s="27">
        <v>24464020</v>
      </c>
      <c r="F13" s="28">
        <f t="shared" si="0"/>
        <v>0.97856080000000001</v>
      </c>
    </row>
    <row r="14" spans="1:6" x14ac:dyDescent="0.2">
      <c r="A14" s="25">
        <v>12</v>
      </c>
      <c r="B14" s="26" t="s">
        <v>14</v>
      </c>
      <c r="C14" s="27">
        <v>35050000</v>
      </c>
      <c r="D14" s="27">
        <v>37599000</v>
      </c>
      <c r="E14" s="27">
        <v>37188481.329999998</v>
      </c>
      <c r="F14" s="28">
        <f t="shared" si="0"/>
        <v>1.0610123061340941</v>
      </c>
    </row>
    <row r="15" spans="1:6" x14ac:dyDescent="0.2">
      <c r="A15" s="25">
        <v>13</v>
      </c>
      <c r="B15" s="26" t="s">
        <v>15</v>
      </c>
      <c r="C15" s="27">
        <v>17119000</v>
      </c>
      <c r="D15" s="27">
        <v>17119000</v>
      </c>
      <c r="E15" s="27">
        <v>17396759.52</v>
      </c>
      <c r="F15" s="28">
        <f t="shared" si="0"/>
        <v>1.0162252187627783</v>
      </c>
    </row>
    <row r="16" spans="1:6" x14ac:dyDescent="0.2">
      <c r="A16" s="25">
        <v>14</v>
      </c>
      <c r="B16" s="26" t="s">
        <v>16</v>
      </c>
      <c r="C16" s="27">
        <v>102000000</v>
      </c>
      <c r="D16" s="27">
        <v>111210000</v>
      </c>
      <c r="E16" s="27">
        <v>111206609.12</v>
      </c>
      <c r="F16" s="28">
        <f t="shared" si="0"/>
        <v>1.0902608737254902</v>
      </c>
    </row>
    <row r="17" spans="1:6" x14ac:dyDescent="0.2">
      <c r="A17" s="25">
        <v>15</v>
      </c>
      <c r="B17" s="26" t="s">
        <v>17</v>
      </c>
      <c r="C17" s="27">
        <v>1700000</v>
      </c>
      <c r="D17" s="27">
        <v>2022900</v>
      </c>
      <c r="E17" s="27">
        <v>10414342.119999999</v>
      </c>
      <c r="F17" s="28">
        <f t="shared" si="0"/>
        <v>6.1260835999999994</v>
      </c>
    </row>
    <row r="18" spans="1:6" x14ac:dyDescent="0.2">
      <c r="A18" s="17">
        <v>16</v>
      </c>
      <c r="B18" s="18" t="s">
        <v>18</v>
      </c>
      <c r="C18" s="19">
        <v>211404200</v>
      </c>
      <c r="D18" s="19">
        <v>160018000</v>
      </c>
      <c r="E18" s="19">
        <v>158894641.46000001</v>
      </c>
      <c r="F18" s="20">
        <f t="shared" si="0"/>
        <v>0.75161534851247047</v>
      </c>
    </row>
    <row r="19" spans="1:6" x14ac:dyDescent="0.2">
      <c r="A19" s="25">
        <v>17</v>
      </c>
      <c r="B19" s="26" t="s">
        <v>19</v>
      </c>
      <c r="C19" s="27">
        <v>30302200</v>
      </c>
      <c r="D19" s="27">
        <v>33858000</v>
      </c>
      <c r="E19" s="27">
        <v>41133034.539999999</v>
      </c>
      <c r="F19" s="28">
        <f t="shared" si="0"/>
        <v>1.3574273333289333</v>
      </c>
    </row>
    <row r="20" spans="1:6" x14ac:dyDescent="0.2">
      <c r="A20" s="25">
        <v>18</v>
      </c>
      <c r="B20" s="26" t="s">
        <v>20</v>
      </c>
      <c r="C20" s="27">
        <v>5486200</v>
      </c>
      <c r="D20" s="27">
        <v>6226300</v>
      </c>
      <c r="E20" s="27">
        <v>6316186.3799999999</v>
      </c>
      <c r="F20" s="28">
        <f t="shared" si="0"/>
        <v>1.1512862053880646</v>
      </c>
    </row>
    <row r="21" spans="1:6" x14ac:dyDescent="0.2">
      <c r="A21" s="25">
        <v>19</v>
      </c>
      <c r="B21" s="26" t="s">
        <v>21</v>
      </c>
      <c r="C21" s="27">
        <v>27458800</v>
      </c>
      <c r="D21" s="27">
        <v>26974800</v>
      </c>
      <c r="E21" s="27">
        <v>23304818.25</v>
      </c>
      <c r="F21" s="28">
        <f t="shared" si="0"/>
        <v>0.84871947244599177</v>
      </c>
    </row>
    <row r="22" spans="1:6" x14ac:dyDescent="0.2">
      <c r="A22" s="25">
        <v>20</v>
      </c>
      <c r="B22" s="26" t="s">
        <v>22</v>
      </c>
      <c r="C22" s="27">
        <v>73050000</v>
      </c>
      <c r="D22" s="27">
        <v>25050000</v>
      </c>
      <c r="E22" s="27">
        <v>25116898.25</v>
      </c>
      <c r="F22" s="28">
        <f t="shared" si="0"/>
        <v>0.34383159822039699</v>
      </c>
    </row>
    <row r="23" spans="1:6" x14ac:dyDescent="0.2">
      <c r="A23" s="25">
        <v>21</v>
      </c>
      <c r="B23" s="26" t="s">
        <v>23</v>
      </c>
      <c r="C23" s="27">
        <v>15060000</v>
      </c>
      <c r="D23" s="27">
        <v>52964800</v>
      </c>
      <c r="E23" s="27">
        <v>53836584.82</v>
      </c>
      <c r="F23" s="28">
        <f t="shared" si="0"/>
        <v>3.5748064289508634</v>
      </c>
    </row>
    <row r="24" spans="1:6" x14ac:dyDescent="0.2">
      <c r="A24" s="25">
        <v>22</v>
      </c>
      <c r="B24" s="26" t="s">
        <v>24</v>
      </c>
      <c r="C24" s="27">
        <v>60047000</v>
      </c>
      <c r="D24" s="27">
        <v>14944100</v>
      </c>
      <c r="E24" s="27">
        <v>9168119.2200000007</v>
      </c>
      <c r="F24" s="28">
        <f t="shared" si="0"/>
        <v>0.15268238579779175</v>
      </c>
    </row>
    <row r="25" spans="1:6" x14ac:dyDescent="0.2">
      <c r="A25" s="25">
        <v>23</v>
      </c>
      <c r="B25" s="26" t="s">
        <v>25</v>
      </c>
      <c r="C25" s="27">
        <v>0</v>
      </c>
      <c r="D25" s="27">
        <v>0</v>
      </c>
      <c r="E25" s="27">
        <v>19000</v>
      </c>
      <c r="F25" s="28">
        <v>0</v>
      </c>
    </row>
    <row r="26" spans="1:6" x14ac:dyDescent="0.2">
      <c r="A26" s="17">
        <v>24</v>
      </c>
      <c r="B26" s="18" t="s">
        <v>26</v>
      </c>
      <c r="C26" s="19">
        <v>11300000</v>
      </c>
      <c r="D26" s="19">
        <v>18106800</v>
      </c>
      <c r="E26" s="19">
        <v>13858875.199999999</v>
      </c>
      <c r="F26" s="20">
        <f t="shared" si="0"/>
        <v>1.2264491327433629</v>
      </c>
    </row>
    <row r="27" spans="1:6" x14ac:dyDescent="0.2">
      <c r="A27" s="17">
        <v>25</v>
      </c>
      <c r="B27" s="18" t="s">
        <v>27</v>
      </c>
      <c r="C27" s="19">
        <v>105733400</v>
      </c>
      <c r="D27" s="19">
        <v>256000000</v>
      </c>
      <c r="E27" s="19">
        <v>250811349.55000001</v>
      </c>
      <c r="F27" s="20">
        <f t="shared" si="0"/>
        <v>2.3721108897472325</v>
      </c>
    </row>
    <row r="28" spans="1:6" x14ac:dyDescent="0.2">
      <c r="A28" s="25">
        <v>26</v>
      </c>
      <c r="B28" s="26" t="s">
        <v>28</v>
      </c>
      <c r="C28" s="27">
        <v>105733400</v>
      </c>
      <c r="D28" s="27">
        <v>209911300</v>
      </c>
      <c r="E28" s="27">
        <v>204722942.94</v>
      </c>
      <c r="F28" s="28">
        <f t="shared" si="0"/>
        <v>1.9362182899632472</v>
      </c>
    </row>
    <row r="29" spans="1:6" x14ac:dyDescent="0.2">
      <c r="A29" s="25">
        <v>27</v>
      </c>
      <c r="B29" s="26" t="s">
        <v>29</v>
      </c>
      <c r="C29" s="27">
        <v>0</v>
      </c>
      <c r="D29" s="27">
        <v>46088700</v>
      </c>
      <c r="E29" s="27">
        <v>46088406.609999999</v>
      </c>
      <c r="F29" s="28">
        <v>0</v>
      </c>
    </row>
    <row r="30" spans="1:6" x14ac:dyDescent="0.2">
      <c r="A30" s="25"/>
      <c r="B30" s="26"/>
      <c r="C30" s="27"/>
      <c r="D30" s="27"/>
      <c r="E30" s="27"/>
      <c r="F30" s="28"/>
    </row>
    <row r="31" spans="1:6" x14ac:dyDescent="0.2">
      <c r="A31" s="9">
        <v>28</v>
      </c>
      <c r="B31" s="10" t="s">
        <v>30</v>
      </c>
      <c r="C31" s="11">
        <v>1734128900</v>
      </c>
      <c r="D31" s="11">
        <v>1881721500</v>
      </c>
      <c r="E31" s="11">
        <v>1560694302.72</v>
      </c>
      <c r="F31" s="12">
        <f t="shared" si="0"/>
        <v>0.89998748231460768</v>
      </c>
    </row>
    <row r="32" spans="1:6" x14ac:dyDescent="0.2">
      <c r="A32" s="13">
        <v>29</v>
      </c>
      <c r="B32" s="14" t="s">
        <v>31</v>
      </c>
      <c r="C32" s="15">
        <v>394510000</v>
      </c>
      <c r="D32" s="15">
        <v>420988300</v>
      </c>
      <c r="E32" s="15">
        <v>302542237.08999997</v>
      </c>
      <c r="F32" s="16">
        <f t="shared" si="0"/>
        <v>0.76688103492940607</v>
      </c>
    </row>
    <row r="33" spans="1:6" x14ac:dyDescent="0.2">
      <c r="A33" s="13">
        <v>30</v>
      </c>
      <c r="B33" s="14" t="s">
        <v>32</v>
      </c>
      <c r="C33" s="15">
        <v>1339618900</v>
      </c>
      <c r="D33" s="15">
        <v>1460733200</v>
      </c>
      <c r="E33" s="15">
        <v>1258152065.6300001</v>
      </c>
      <c r="F33" s="16">
        <f t="shared" si="0"/>
        <v>0.93918655942372875</v>
      </c>
    </row>
    <row r="34" spans="1:6" x14ac:dyDescent="0.2">
      <c r="A34" s="25">
        <v>31</v>
      </c>
      <c r="B34" s="26" t="s">
        <v>33</v>
      </c>
      <c r="C34" s="27">
        <v>284684200</v>
      </c>
      <c r="D34" s="27">
        <v>319659300</v>
      </c>
      <c r="E34" s="27">
        <v>276257128.25</v>
      </c>
      <c r="F34" s="28">
        <f t="shared" si="0"/>
        <v>0.97039852668325111</v>
      </c>
    </row>
    <row r="35" spans="1:6" x14ac:dyDescent="0.2">
      <c r="A35" s="25">
        <v>32</v>
      </c>
      <c r="B35" s="26" t="s">
        <v>34</v>
      </c>
      <c r="C35" s="27">
        <v>312170700</v>
      </c>
      <c r="D35" s="27">
        <v>285830700</v>
      </c>
      <c r="E35" s="27">
        <v>198865709.50999999</v>
      </c>
      <c r="F35" s="28">
        <f t="shared" si="0"/>
        <v>0.63704155934557594</v>
      </c>
    </row>
    <row r="36" spans="1:6" x14ac:dyDescent="0.2">
      <c r="A36" s="25">
        <v>33</v>
      </c>
      <c r="B36" s="26" t="s">
        <v>35</v>
      </c>
      <c r="C36" s="27">
        <v>26610000</v>
      </c>
      <c r="D36" s="27">
        <v>27869200</v>
      </c>
      <c r="E36" s="27">
        <v>17277731</v>
      </c>
      <c r="F36" s="28">
        <f t="shared" si="0"/>
        <v>0.6492946636602781</v>
      </c>
    </row>
    <row r="37" spans="1:6" x14ac:dyDescent="0.2">
      <c r="A37" s="25">
        <v>34</v>
      </c>
      <c r="B37" s="26" t="s">
        <v>36</v>
      </c>
      <c r="C37" s="27">
        <v>78003000</v>
      </c>
      <c r="D37" s="27">
        <v>30004000</v>
      </c>
      <c r="E37" s="27">
        <v>10919573.810000001</v>
      </c>
      <c r="F37" s="28">
        <f t="shared" si="0"/>
        <v>0.13998915182749383</v>
      </c>
    </row>
    <row r="38" spans="1:6" x14ac:dyDescent="0.2">
      <c r="A38" s="25">
        <v>35</v>
      </c>
      <c r="B38" s="26" t="s">
        <v>37</v>
      </c>
      <c r="C38" s="27">
        <v>33076000</v>
      </c>
      <c r="D38" s="27">
        <v>34081000</v>
      </c>
      <c r="E38" s="27">
        <v>23620235.379999999</v>
      </c>
      <c r="F38" s="28">
        <f t="shared" si="0"/>
        <v>0.7141200683274882</v>
      </c>
    </row>
    <row r="39" spans="1:6" x14ac:dyDescent="0.2">
      <c r="A39" s="25">
        <v>36</v>
      </c>
      <c r="B39" s="26" t="s">
        <v>38</v>
      </c>
      <c r="C39" s="27">
        <v>71653700</v>
      </c>
      <c r="D39" s="27">
        <v>80308700</v>
      </c>
      <c r="E39" s="27">
        <v>56095048.880000003</v>
      </c>
      <c r="F39" s="28">
        <f t="shared" si="0"/>
        <v>0.78286325591002281</v>
      </c>
    </row>
    <row r="40" spans="1:6" x14ac:dyDescent="0.2">
      <c r="A40" s="25">
        <v>37</v>
      </c>
      <c r="B40" s="26" t="s">
        <v>39</v>
      </c>
      <c r="C40" s="27">
        <v>57596000</v>
      </c>
      <c r="D40" s="27">
        <v>68172600</v>
      </c>
      <c r="E40" s="27">
        <v>56089478.740000002</v>
      </c>
      <c r="F40" s="28">
        <f t="shared" si="0"/>
        <v>0.97384330057642898</v>
      </c>
    </row>
    <row r="41" spans="1:6" x14ac:dyDescent="0.2">
      <c r="A41" s="25">
        <v>38</v>
      </c>
      <c r="B41" s="26" t="s">
        <v>40</v>
      </c>
      <c r="C41" s="27">
        <v>261126600</v>
      </c>
      <c r="D41" s="27">
        <v>272662600</v>
      </c>
      <c r="E41" s="27">
        <v>268000216.84</v>
      </c>
      <c r="F41" s="28">
        <f t="shared" si="0"/>
        <v>1.0263229285718116</v>
      </c>
    </row>
    <row r="42" spans="1:6" x14ac:dyDescent="0.2">
      <c r="A42" s="25">
        <v>39</v>
      </c>
      <c r="B42" s="26" t="s">
        <v>41</v>
      </c>
      <c r="C42" s="27">
        <v>436678400</v>
      </c>
      <c r="D42" s="27">
        <v>526998200</v>
      </c>
      <c r="E42" s="27">
        <v>506339637.29000002</v>
      </c>
      <c r="F42" s="28">
        <f t="shared" si="0"/>
        <v>1.1595252645654102</v>
      </c>
    </row>
    <row r="43" spans="1:6" x14ac:dyDescent="0.2">
      <c r="A43" s="25">
        <v>40</v>
      </c>
      <c r="B43" s="26" t="s">
        <v>42</v>
      </c>
      <c r="C43" s="27">
        <v>381395700</v>
      </c>
      <c r="D43" s="27">
        <v>385103500</v>
      </c>
      <c r="E43" s="27">
        <v>385103500</v>
      </c>
      <c r="F43" s="28">
        <f t="shared" si="0"/>
        <v>1.009721661780665</v>
      </c>
    </row>
    <row r="44" spans="1:6" x14ac:dyDescent="0.2">
      <c r="A44" s="25">
        <v>41</v>
      </c>
      <c r="B44" s="26" t="s">
        <v>43</v>
      </c>
      <c r="C44" s="27">
        <v>41160000</v>
      </c>
      <c r="D44" s="27">
        <v>42014300</v>
      </c>
      <c r="E44" s="27">
        <v>31394757.800000001</v>
      </c>
      <c r="F44" s="28">
        <f t="shared" si="0"/>
        <v>0.76274921768707482</v>
      </c>
    </row>
    <row r="45" spans="1:6" x14ac:dyDescent="0.2">
      <c r="A45" s="25">
        <v>42</v>
      </c>
      <c r="B45" s="26" t="s">
        <v>44</v>
      </c>
      <c r="C45" s="27">
        <v>44959000</v>
      </c>
      <c r="D45" s="27">
        <v>55582400</v>
      </c>
      <c r="E45" s="27">
        <v>8689373.7400000002</v>
      </c>
      <c r="F45" s="28">
        <f t="shared" si="0"/>
        <v>0.19327328766209215</v>
      </c>
    </row>
    <row r="46" spans="1:6" x14ac:dyDescent="0.2">
      <c r="A46" s="25"/>
      <c r="B46" s="26"/>
      <c r="C46" s="27"/>
      <c r="D46" s="27"/>
      <c r="E46" s="27"/>
      <c r="F46" s="28"/>
    </row>
    <row r="47" spans="1:6" x14ac:dyDescent="0.2">
      <c r="A47" s="17">
        <v>43</v>
      </c>
      <c r="B47" s="18" t="s">
        <v>45</v>
      </c>
      <c r="C47" s="19">
        <v>0</v>
      </c>
      <c r="D47" s="19">
        <v>0</v>
      </c>
      <c r="E47" s="19">
        <v>-13781500.33</v>
      </c>
      <c r="F47" s="20">
        <v>0</v>
      </c>
    </row>
    <row r="48" spans="1:6" x14ac:dyDescent="0.2">
      <c r="A48" s="25">
        <v>44</v>
      </c>
      <c r="B48" s="26" t="s">
        <v>46</v>
      </c>
      <c r="C48" s="27">
        <v>0</v>
      </c>
      <c r="D48" s="27">
        <v>0</v>
      </c>
      <c r="E48" s="27">
        <v>0</v>
      </c>
      <c r="F48" s="28">
        <v>0</v>
      </c>
    </row>
    <row r="49" spans="1:6" x14ac:dyDescent="0.2">
      <c r="A49" s="25">
        <v>45</v>
      </c>
      <c r="B49" s="26" t="s">
        <v>47</v>
      </c>
      <c r="C49" s="27">
        <v>0</v>
      </c>
      <c r="D49" s="27">
        <v>0</v>
      </c>
      <c r="E49" s="27">
        <v>0</v>
      </c>
      <c r="F49" s="28">
        <v>0</v>
      </c>
    </row>
    <row r="50" spans="1:6" x14ac:dyDescent="0.2">
      <c r="A50" s="25">
        <v>46</v>
      </c>
      <c r="B50" s="26" t="s">
        <v>48</v>
      </c>
      <c r="C50" s="27">
        <v>0</v>
      </c>
      <c r="D50" s="27">
        <v>0</v>
      </c>
      <c r="E50" s="27">
        <v>-13781500.33</v>
      </c>
      <c r="F50" s="28">
        <v>0</v>
      </c>
    </row>
    <row r="51" spans="1:6" x14ac:dyDescent="0.2">
      <c r="A51" s="25"/>
      <c r="B51" s="26"/>
      <c r="C51" s="27"/>
      <c r="D51" s="27"/>
      <c r="E51" s="27"/>
      <c r="F51" s="28"/>
    </row>
    <row r="52" spans="1:6" x14ac:dyDescent="0.2">
      <c r="A52" s="9">
        <v>47</v>
      </c>
      <c r="B52" s="10" t="s">
        <v>49</v>
      </c>
      <c r="C52" s="11">
        <v>-221822300</v>
      </c>
      <c r="D52" s="11">
        <v>-278150800</v>
      </c>
      <c r="E52" s="11">
        <v>15128090.32</v>
      </c>
      <c r="F52" s="12">
        <f t="shared" si="0"/>
        <v>-6.8199141024144108E-2</v>
      </c>
    </row>
    <row r="53" spans="1:6" x14ac:dyDescent="0.2">
      <c r="A53" s="29">
        <v>48</v>
      </c>
      <c r="B53" s="30" t="s">
        <v>50</v>
      </c>
      <c r="C53" s="31">
        <v>1512306600</v>
      </c>
      <c r="D53" s="31">
        <v>1603570700</v>
      </c>
      <c r="E53" s="31">
        <v>1575822393.04</v>
      </c>
      <c r="F53" s="32">
        <f t="shared" si="0"/>
        <v>1.0419992831083327</v>
      </c>
    </row>
    <row r="54" spans="1:6" x14ac:dyDescent="0.2">
      <c r="A54" s="29">
        <v>49</v>
      </c>
      <c r="B54" s="30" t="s">
        <v>51</v>
      </c>
      <c r="C54" s="31">
        <v>1734128900</v>
      </c>
      <c r="D54" s="31">
        <v>1881721500</v>
      </c>
      <c r="E54" s="31">
        <v>1574475803.05</v>
      </c>
      <c r="F54" s="32">
        <f t="shared" si="0"/>
        <v>0.90793470026939749</v>
      </c>
    </row>
    <row r="55" spans="1:6" x14ac:dyDescent="0.2">
      <c r="A55" s="9">
        <v>50</v>
      </c>
      <c r="B55" s="10" t="s">
        <v>52</v>
      </c>
      <c r="C55" s="11">
        <v>-221822300</v>
      </c>
      <c r="D55" s="11">
        <v>-278150800</v>
      </c>
      <c r="E55" s="11">
        <v>1346589.99</v>
      </c>
      <c r="F55" s="12">
        <f t="shared" si="0"/>
        <v>-6.0705798740703703E-3</v>
      </c>
    </row>
    <row r="56" spans="1:6" x14ac:dyDescent="0.2">
      <c r="A56" s="13">
        <v>51</v>
      </c>
      <c r="B56" s="14" t="s">
        <v>53</v>
      </c>
      <c r="C56" s="15">
        <v>161387700</v>
      </c>
      <c r="D56" s="15">
        <v>78642000</v>
      </c>
      <c r="E56" s="15">
        <v>257723045.59999999</v>
      </c>
      <c r="F56" s="16">
        <f t="shared" si="0"/>
        <v>1.5969187589884484</v>
      </c>
    </row>
    <row r="57" spans="1:6" x14ac:dyDescent="0.2">
      <c r="A57" s="13">
        <v>52</v>
      </c>
      <c r="B57" s="14" t="s">
        <v>54</v>
      </c>
      <c r="C57" s="15">
        <v>161387700</v>
      </c>
      <c r="D57" s="15">
        <v>78642000</v>
      </c>
      <c r="E57" s="15">
        <v>257723045.59999999</v>
      </c>
      <c r="F57" s="16">
        <f t="shared" si="0"/>
        <v>1.5969187589884484</v>
      </c>
    </row>
    <row r="58" spans="1:6" x14ac:dyDescent="0.2">
      <c r="A58" s="13">
        <v>53</v>
      </c>
      <c r="B58" s="14" t="s">
        <v>55</v>
      </c>
      <c r="C58" s="15">
        <v>-383210000</v>
      </c>
      <c r="D58" s="15">
        <v>-356792800</v>
      </c>
      <c r="E58" s="15">
        <v>-242594955.28</v>
      </c>
      <c r="F58" s="16">
        <f t="shared" si="0"/>
        <v>0.63306008527961166</v>
      </c>
    </row>
    <row r="59" spans="1:6" x14ac:dyDescent="0.2">
      <c r="A59" s="33">
        <v>54</v>
      </c>
      <c r="B59" s="34" t="s">
        <v>56</v>
      </c>
      <c r="C59" s="35">
        <v>10.751964714878669</v>
      </c>
      <c r="D59" s="35">
        <v>5.1086960475912564</v>
      </c>
      <c r="E59" s="35">
        <v>17.001601496767126</v>
      </c>
      <c r="F59" s="36">
        <f t="shared" si="0"/>
        <v>1.5812553284554729</v>
      </c>
    </row>
    <row r="60" spans="1:6" x14ac:dyDescent="0.2">
      <c r="A60" s="25">
        <v>55</v>
      </c>
      <c r="B60" s="26" t="s">
        <v>57</v>
      </c>
      <c r="C60" s="27">
        <v>15000000</v>
      </c>
      <c r="D60" s="27">
        <v>15000000</v>
      </c>
      <c r="E60" s="27">
        <v>9839219.1699999999</v>
      </c>
      <c r="F60" s="28">
        <f t="shared" si="0"/>
        <v>0.65594794466666662</v>
      </c>
    </row>
    <row r="61" spans="1:6" x14ac:dyDescent="0.2">
      <c r="A61" s="33">
        <v>56</v>
      </c>
      <c r="B61" s="34" t="s">
        <v>58</v>
      </c>
      <c r="C61" s="35">
        <v>0.99186236441737408</v>
      </c>
      <c r="D61" s="35">
        <v>0.93541245172414289</v>
      </c>
      <c r="E61" s="35">
        <v>0.62438630225444736</v>
      </c>
      <c r="F61" s="36">
        <f t="shared" si="0"/>
        <v>0.62950901723266373</v>
      </c>
    </row>
  </sheetData>
  <mergeCells count="1">
    <mergeCell ref="A1:F1"/>
  </mergeCells>
  <printOptions horizontalCentered="1"/>
  <pageMargins left="0" right="0" top="0" bottom="0" header="0" footer="0"/>
  <pageSetup paperSize="9" fitToHeight="0" orientation="landscape" horizontalDpi="0" verticalDpi="0"/>
  <headerFooter>
    <oddFooter>&amp;R&amp;D (str. &amp;P z 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Výběrové porovnání dat</vt:lpstr>
      <vt:lpstr>'Výběrové porovnání dat'!Názvy_tisku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2025-08-29T05:43:36Z</dcterms:created>
  <dcterms:modified xsi:type="dcterms:W3CDTF">2025-08-29T05:44:30Z</dcterms:modified>
</cp:coreProperties>
</file>