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8_{789BE76C-95A2-4F20-8AE8-70A50A28EB3B}" xr6:coauthVersionLast="36" xr6:coauthVersionMax="36" xr10:uidLastSave="{00000000-0000-0000-0000-000000000000}"/>
  <bookViews>
    <workbookView xWindow="-105" yWindow="-105" windowWidth="23250" windowHeight="13170" xr2:uid="{1847EC36-BBA3-40FD-8E2E-3CCB8BE35130}"/>
  </bookViews>
  <sheets>
    <sheet name="ORJ 7" sheetId="1" r:id="rId1"/>
  </sheets>
  <definedNames>
    <definedName name="_xlnm.Print_Titles" localSheetId="0">'ORJ 7'!$1:$1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I17" i="1" s="1"/>
  <c r="J16" i="1"/>
  <c r="J17" i="1" s="1"/>
  <c r="K16" i="1"/>
  <c r="K17" i="1" s="1"/>
  <c r="L16" i="1"/>
  <c r="L17" i="1" s="1"/>
  <c r="H17" i="1"/>
  <c r="H16" i="1"/>
  <c r="I5" i="1"/>
  <c r="I6" i="1" s="1"/>
  <c r="I19" i="1" s="1"/>
  <c r="J5" i="1"/>
  <c r="J6" i="1" s="1"/>
  <c r="K5" i="1"/>
  <c r="K6" i="1" s="1"/>
  <c r="K19" i="1" s="1"/>
  <c r="L5" i="1"/>
  <c r="L6" i="1" s="1"/>
  <c r="L19" i="1" s="1"/>
  <c r="H5" i="1"/>
  <c r="H20" i="1" s="1"/>
  <c r="L20" i="1" l="1"/>
  <c r="K20" i="1"/>
  <c r="I20" i="1"/>
  <c r="H6" i="1"/>
  <c r="H19" i="1" s="1"/>
  <c r="J20" i="1"/>
  <c r="J19" i="1"/>
</calcChain>
</file>

<file path=xl/sharedStrings.xml><?xml version="1.0" encoding="utf-8"?>
<sst xmlns="http://schemas.openxmlformats.org/spreadsheetml/2006/main" count="38" uniqueCount="32">
  <si>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</si>
  <si>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</si>
  <si>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</si>
  <si>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</si>
  <si>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</si>
  <si>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</si>
  <si>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</si>
  <si>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</si>
  <si>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</si>
  <si>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</si>
  <si>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</si>
  <si>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</si>
  <si>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</si>
  <si>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</si>
  <si>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</si>
  <si>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</si>
  <si>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Sankční platby přijaté od jin.osob</t>
  </si>
  <si>
    <t>Ost. záležitosti zákl. vzdělávání</t>
  </si>
  <si>
    <t>Nákup ostatních služeb</t>
  </si>
  <si>
    <t>Mateřské školy</t>
  </si>
  <si>
    <t>Základní školy</t>
  </si>
  <si>
    <t>Služby školení a vzdělávání</t>
  </si>
  <si>
    <t>Programové vybavení</t>
  </si>
  <si>
    <t>Pohoštění</t>
  </si>
  <si>
    <t>Příjmy 7 - Odbor školství</t>
  </si>
  <si>
    <t>Výdaje 7 - Odbor školství</t>
  </si>
  <si>
    <t>Běžné příjmy</t>
  </si>
  <si>
    <t>Běžné výdaje</t>
  </si>
  <si>
    <t>VÝSLEDEK HOSPODAŘENÍ (P - V)</t>
  </si>
  <si>
    <t>PROVOZNÍ PŘEBYTEK (BP - BV)</t>
  </si>
  <si>
    <t>Nákup materiálu jinde nezařazený</t>
  </si>
  <si>
    <t>Knihy, učeb.pom. a tisk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</si>
</sst>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  <family val="2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libri Light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center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F07B6-AA9B-4460-B793-3011C623BDFD}">
  <sheetPr>
    <pageSetUpPr fitToPage="1"/>
  </sheetPr>
  <dimension ref="A1:P20"/>
  <sheetViews>
    <sheetView tabSelected="1" zoomScaleNormal="100" workbookViewId="0">
      <pane ySplit="1" topLeftCell="A2" activePane="bottomLeft" state="frozen"/>
      <selection sqref="A1:Q1"/>
      <selection pane="bottomLeft" activeCell="A3" sqref="A3"/>
    </sheetView>
  </sheetViews>
  <sheetFormatPr defaultColWidth="8.85546875" defaultRowHeight="12.75" x14ac:dyDescent="0.2"/>
  <cols>
    <col min="1" max="1" width="3.85546875" style="12" customWidth="1"/>
    <col min="2" max="2" width="8" style="12" customWidth="1"/>
    <col min="3" max="3" width="11.710937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4" customWidth="1"/>
    <col min="13" max="13" width="37.140625" style="13" customWidth="1"/>
    <col min="14" max="14" width="46" style="13" customWidth="1"/>
    <col min="15" max="15" width="37.140625" style="13" customWidth="1"/>
    <col min="16" max="16" width="82.5703125" style="13" customWidth="1"/>
    <col min="17" max="16384" width="8.855468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J2" s="15"/>
    </row>
    <row r="3" spans="1:16" x14ac:dyDescent="0.2">
      <c r="A3" s="5">
        <v>7</v>
      </c>
      <c r="B3" s="5">
        <v>3119</v>
      </c>
      <c r="C3" s="5">
        <v>2212</v>
      </c>
      <c r="D3" s="5"/>
      <c r="E3" s="5"/>
      <c r="F3" s="5"/>
      <c r="G3" s="5"/>
      <c r="H3" s="7">
        <v>7</v>
      </c>
      <c r="I3" s="7">
        <v>9</v>
      </c>
      <c r="J3" s="15">
        <v>7</v>
      </c>
      <c r="K3" s="7">
        <v>5</v>
      </c>
      <c r="L3" s="8">
        <v>3.3</v>
      </c>
      <c r="M3" s="6" t="s">
        <v>16</v>
      </c>
      <c r="N3" s="6"/>
      <c r="O3" s="6" t="s">
        <v>17</v>
      </c>
      <c r="P3" s="6"/>
    </row>
    <row r="4" spans="1:16" x14ac:dyDescent="0.2">
      <c r="J4" s="15"/>
    </row>
    <row r="5" spans="1:16" x14ac:dyDescent="0.2">
      <c r="A5" s="9" t="s">
        <v>26</v>
      </c>
      <c r="B5" s="9"/>
      <c r="C5" s="9"/>
      <c r="D5" s="9"/>
      <c r="E5" s="9"/>
      <c r="F5" s="9"/>
      <c r="G5" s="9"/>
      <c r="H5" s="11">
        <f>SUM(H2:H4)</f>
        <v>7</v>
      </c>
      <c r="I5" s="11">
        <f t="shared" ref="I5:L5" si="0">SUM(I2:I4)</f>
        <v>9</v>
      </c>
      <c r="J5" s="11">
        <f t="shared" si="0"/>
        <v>7</v>
      </c>
      <c r="K5" s="11">
        <f t="shared" si="0"/>
        <v>5</v>
      </c>
      <c r="L5" s="11">
        <f t="shared" si="0"/>
        <v>3.3</v>
      </c>
      <c r="M5" s="10"/>
      <c r="N5" s="10"/>
      <c r="O5" s="10"/>
      <c r="P5" s="10"/>
    </row>
    <row r="6" spans="1:16" x14ac:dyDescent="0.2">
      <c r="A6" s="9" t="s">
        <v>24</v>
      </c>
      <c r="B6" s="9"/>
      <c r="C6" s="9"/>
      <c r="D6" s="9"/>
      <c r="E6" s="9"/>
      <c r="F6" s="9"/>
      <c r="G6" s="9"/>
      <c r="H6" s="11">
        <f>SUM(H5)</f>
        <v>7</v>
      </c>
      <c r="I6" s="11">
        <f t="shared" ref="I6:L6" si="1">SUM(I5)</f>
        <v>9</v>
      </c>
      <c r="J6" s="11">
        <f t="shared" si="1"/>
        <v>7</v>
      </c>
      <c r="K6" s="11">
        <f t="shared" si="1"/>
        <v>5</v>
      </c>
      <c r="L6" s="11">
        <f t="shared" si="1"/>
        <v>3.3</v>
      </c>
      <c r="M6" s="10"/>
      <c r="N6" s="10"/>
      <c r="O6" s="10"/>
      <c r="P6" s="10"/>
    </row>
    <row r="7" spans="1:16" x14ac:dyDescent="0.2">
      <c r="J7" s="15"/>
    </row>
    <row r="8" spans="1:16" x14ac:dyDescent="0.2">
      <c r="A8" s="5">
        <v>7</v>
      </c>
      <c r="B8" s="5">
        <v>3111</v>
      </c>
      <c r="C8" s="5">
        <v>5169</v>
      </c>
      <c r="D8" s="5"/>
      <c r="E8" s="5"/>
      <c r="F8" s="5"/>
      <c r="G8" s="5"/>
      <c r="H8" s="7">
        <v>2.6949100000000001</v>
      </c>
      <c r="I8" s="7"/>
      <c r="J8" s="15">
        <v>8</v>
      </c>
      <c r="K8" s="7">
        <v>8</v>
      </c>
      <c r="L8" s="8">
        <v>4.391</v>
      </c>
      <c r="M8" s="6" t="s">
        <v>18</v>
      </c>
      <c r="N8" s="6"/>
      <c r="O8" s="6" t="s">
        <v>19</v>
      </c>
      <c r="P8" s="6"/>
    </row>
    <row r="9" spans="1:16" x14ac:dyDescent="0.2">
      <c r="A9" s="5"/>
      <c r="B9" s="5">
        <v>3113</v>
      </c>
      <c r="C9" s="5">
        <v>5136</v>
      </c>
      <c r="D9" s="5"/>
      <c r="E9" s="5"/>
      <c r="F9" s="5"/>
      <c r="G9" s="5"/>
      <c r="H9" s="7"/>
      <c r="I9" s="7"/>
      <c r="J9" s="15"/>
      <c r="K9" s="7">
        <v>1</v>
      </c>
      <c r="L9" s="8"/>
      <c r="M9" s="6" t="s">
        <v>31</v>
      </c>
      <c r="N9" s="6"/>
      <c r="O9" s="6" t="s">
        <v>20</v>
      </c>
      <c r="P9" s="6"/>
    </row>
    <row r="10" spans="1:16" x14ac:dyDescent="0.2">
      <c r="A10" s="5">
        <v>7</v>
      </c>
      <c r="B10" s="5">
        <v>3113</v>
      </c>
      <c r="C10" s="5">
        <v>5139</v>
      </c>
      <c r="D10" s="5"/>
      <c r="E10" s="5"/>
      <c r="F10" s="5"/>
      <c r="G10" s="5"/>
      <c r="H10" s="7"/>
      <c r="I10" s="7"/>
      <c r="J10" s="15">
        <v>20</v>
      </c>
      <c r="K10" s="7"/>
      <c r="L10" s="8"/>
      <c r="M10" s="6" t="s">
        <v>30</v>
      </c>
      <c r="N10" s="6"/>
      <c r="O10" s="6" t="s">
        <v>20</v>
      </c>
      <c r="P10" s="6"/>
    </row>
    <row r="11" spans="1:16" x14ac:dyDescent="0.2">
      <c r="A11" s="5">
        <v>7</v>
      </c>
      <c r="B11" s="5">
        <v>3113</v>
      </c>
      <c r="C11" s="5">
        <v>5167</v>
      </c>
      <c r="D11" s="5"/>
      <c r="E11" s="5"/>
      <c r="F11" s="5"/>
      <c r="G11" s="5"/>
      <c r="H11" s="7">
        <v>52</v>
      </c>
      <c r="I11" s="7">
        <v>60</v>
      </c>
      <c r="J11" s="15">
        <v>90</v>
      </c>
      <c r="K11" s="7">
        <v>90</v>
      </c>
      <c r="L11" s="8">
        <v>36</v>
      </c>
      <c r="M11" s="6" t="s">
        <v>21</v>
      </c>
      <c r="N11" s="6"/>
      <c r="O11" s="6" t="s">
        <v>20</v>
      </c>
      <c r="P11" s="6"/>
    </row>
    <row r="12" spans="1:16" x14ac:dyDescent="0.2">
      <c r="A12" s="5">
        <v>7</v>
      </c>
      <c r="B12" s="5">
        <v>3113</v>
      </c>
      <c r="C12" s="5">
        <v>5169</v>
      </c>
      <c r="D12" s="5"/>
      <c r="E12" s="5"/>
      <c r="F12" s="5"/>
      <c r="G12" s="5"/>
      <c r="H12" s="7">
        <v>2599.0012499999998</v>
      </c>
      <c r="I12" s="7">
        <v>2141.2401799999998</v>
      </c>
      <c r="J12" s="15">
        <v>3356</v>
      </c>
      <c r="K12" s="7">
        <v>3357.7</v>
      </c>
      <c r="L12" s="8">
        <v>577.55650000000003</v>
      </c>
      <c r="M12" s="6" t="s">
        <v>18</v>
      </c>
      <c r="N12" s="6"/>
      <c r="O12" s="6" t="s">
        <v>20</v>
      </c>
      <c r="P12" s="6"/>
    </row>
    <row r="13" spans="1:16" x14ac:dyDescent="0.2">
      <c r="A13" s="5">
        <v>7</v>
      </c>
      <c r="B13" s="5">
        <v>3113</v>
      </c>
      <c r="C13" s="5">
        <v>5172</v>
      </c>
      <c r="D13" s="5"/>
      <c r="E13" s="5"/>
      <c r="F13" s="5"/>
      <c r="G13" s="5"/>
      <c r="H13" s="7">
        <v>4.84</v>
      </c>
      <c r="I13" s="7">
        <v>6.05</v>
      </c>
      <c r="J13" s="15">
        <v>8</v>
      </c>
      <c r="K13" s="7">
        <v>8</v>
      </c>
      <c r="L13" s="8">
        <v>6.05</v>
      </c>
      <c r="M13" s="6" t="s">
        <v>22</v>
      </c>
      <c r="N13" s="6"/>
      <c r="O13" s="6" t="s">
        <v>20</v>
      </c>
      <c r="P13" s="6"/>
    </row>
    <row r="14" spans="1:16" x14ac:dyDescent="0.2">
      <c r="A14" s="5">
        <v>7</v>
      </c>
      <c r="B14" s="5">
        <v>3113</v>
      </c>
      <c r="C14" s="5">
        <v>5175</v>
      </c>
      <c r="D14" s="5"/>
      <c r="E14" s="5"/>
      <c r="F14" s="5"/>
      <c r="G14" s="5"/>
      <c r="H14" s="7">
        <v>15.38</v>
      </c>
      <c r="I14" s="7">
        <v>43.817</v>
      </c>
      <c r="J14" s="15">
        <v>55</v>
      </c>
      <c r="K14" s="7">
        <v>55</v>
      </c>
      <c r="L14" s="8">
        <v>0.83499999999999996</v>
      </c>
      <c r="M14" s="6" t="s">
        <v>23</v>
      </c>
      <c r="N14" s="6"/>
      <c r="O14" s="6" t="s">
        <v>20</v>
      </c>
      <c r="P14" s="6"/>
    </row>
    <row r="15" spans="1:16" x14ac:dyDescent="0.2">
      <c r="J15" s="15"/>
    </row>
    <row r="16" spans="1:16" x14ac:dyDescent="0.2">
      <c r="A16" s="9" t="s">
        <v>27</v>
      </c>
      <c r="B16" s="9"/>
      <c r="C16" s="9"/>
      <c r="D16" s="9"/>
      <c r="E16" s="9"/>
      <c r="F16" s="9"/>
      <c r="G16" s="9"/>
      <c r="H16" s="11">
        <f>SUM(H7:H15)</f>
        <v>2673.9161600000002</v>
      </c>
      <c r="I16" s="11">
        <f>SUM(I7:I15)</f>
        <v>2251.10718</v>
      </c>
      <c r="J16" s="11">
        <f>SUM(J7:J15)</f>
        <v>3537</v>
      </c>
      <c r="K16" s="11">
        <f>SUM(K7:K15)</f>
        <v>3519.7</v>
      </c>
      <c r="L16" s="11">
        <f>SUM(L7:L15)</f>
        <v>624.83249999999998</v>
      </c>
      <c r="M16" s="10"/>
      <c r="N16" s="10"/>
      <c r="O16" s="10"/>
      <c r="P16" s="10"/>
    </row>
    <row r="17" spans="1:16" x14ac:dyDescent="0.2">
      <c r="A17" s="9" t="s">
        <v>25</v>
      </c>
      <c r="B17" s="9"/>
      <c r="C17" s="9"/>
      <c r="D17" s="9"/>
      <c r="E17" s="9"/>
      <c r="F17" s="9"/>
      <c r="G17" s="9"/>
      <c r="H17" s="11">
        <f>SUM(H16)</f>
        <v>2673.9161600000002</v>
      </c>
      <c r="I17" s="11">
        <f t="shared" ref="I17:L17" si="2">SUM(I16)</f>
        <v>2251.10718</v>
      </c>
      <c r="J17" s="11">
        <f t="shared" si="2"/>
        <v>3537</v>
      </c>
      <c r="K17" s="11">
        <f t="shared" si="2"/>
        <v>3519.7</v>
      </c>
      <c r="L17" s="11">
        <f t="shared" si="2"/>
        <v>624.83249999999998</v>
      </c>
      <c r="M17" s="10"/>
      <c r="N17" s="10"/>
      <c r="O17" s="10"/>
      <c r="P17" s="10"/>
    </row>
    <row r="19" spans="1:16" x14ac:dyDescent="0.2">
      <c r="A19" s="9" t="s">
        <v>28</v>
      </c>
      <c r="B19" s="9"/>
      <c r="C19" s="9"/>
      <c r="D19" s="9"/>
      <c r="E19" s="9"/>
      <c r="F19" s="9"/>
      <c r="G19" s="9"/>
      <c r="H19" s="11">
        <f>H6-H17</f>
        <v>-2666.9161600000002</v>
      </c>
      <c r="I19" s="11">
        <f>I6-I17</f>
        <v>-2242.10718</v>
      </c>
      <c r="J19" s="11">
        <f>J6-J17</f>
        <v>-3530</v>
      </c>
      <c r="K19" s="11">
        <f>K6-K17</f>
        <v>-3514.7</v>
      </c>
      <c r="L19" s="11">
        <f>L6-L17</f>
        <v>-621.53250000000003</v>
      </c>
      <c r="M19" s="10"/>
      <c r="N19" s="10"/>
      <c r="O19" s="10"/>
      <c r="P19" s="10"/>
    </row>
    <row r="20" spans="1:16" x14ac:dyDescent="0.2">
      <c r="A20" s="9" t="s">
        <v>29</v>
      </c>
      <c r="B20" s="9"/>
      <c r="C20" s="9"/>
      <c r="D20" s="9"/>
      <c r="E20" s="9"/>
      <c r="F20" s="9"/>
      <c r="G20" s="9"/>
      <c r="H20" s="11">
        <f>H5-H16</f>
        <v>-2666.9161600000002</v>
      </c>
      <c r="I20" s="11">
        <f>I5-I16</f>
        <v>-2242.10718</v>
      </c>
      <c r="J20" s="11">
        <f>J5-J16</f>
        <v>-3530</v>
      </c>
      <c r="K20" s="11">
        <f>K5-K16</f>
        <v>-3514.7</v>
      </c>
      <c r="L20" s="11">
        <f>L5-L16</f>
        <v>-621.53250000000003</v>
      </c>
      <c r="M20" s="10"/>
      <c r="N20" s="10"/>
      <c r="O20" s="10"/>
      <c r="P20" s="10"/>
    </row>
  </sheetData>
  <pageMargins left="0.19685039369791668" right="0.19685039369791668" top="0.19685039369791668" bottom="0.39370078739583336" header="0.19685039369791668" footer="0.19685039369791668"/>
  <pageSetup paperSize="8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7</vt:lpstr>
      <vt:lpstr>'ORJ 7'!Názvy_tisku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2024-09-23T07:52:41Z</cp:lastPrinted>
  <dcterms:created xsi:type="dcterms:W3CDTF">2024-07-16T08:45:29Z</dcterms:created>
  <dcterms:modified xsi:type="dcterms:W3CDTF">2024-10-08T07:34:32Z</dcterms:modified>
</cp:coreProperties>
</file>